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1"/>
  </bookViews>
  <sheets>
    <sheet name="Sheet1" sheetId="1" r:id="rId1"/>
    <sheet name="T-201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<sst xmlns="http://schemas.openxmlformats.org/spreadsheetml/2006/main" count="70" uniqueCount="63">
  <si>
    <t>Redni broj</t>
  </si>
  <si>
    <t>Naziv objekt i adresa</t>
  </si>
  <si>
    <t xml:space="preserve">Proizvođač stabilnog sustav za dojavu požara </t>
  </si>
  <si>
    <t>Tip i tvornički  broj</t>
  </si>
  <si>
    <t>Godina izgradnje i broj projekta</t>
  </si>
  <si>
    <t>broj zona</t>
  </si>
  <si>
    <t>Broj javljača po vrstama i tipu</t>
  </si>
  <si>
    <t xml:space="preserve">Cijena </t>
  </si>
  <si>
    <t>PDV</t>
  </si>
  <si>
    <t>UKUPNA CIJENA</t>
  </si>
  <si>
    <r>
      <t xml:space="preserve">Upravna zgrada  </t>
    </r>
    <r>
      <rPr>
        <sz val="8"/>
        <rFont val="Arial"/>
        <family val="2"/>
      </rPr>
      <t xml:space="preserve"> 
Titov trg 3, Rijeka</t>
    </r>
  </si>
  <si>
    <t>NOTIFIER AM200</t>
  </si>
  <si>
    <t>CPD 10 TV.BR. 36</t>
  </si>
  <si>
    <t>2003.</t>
  </si>
  <si>
    <t>2 petlje</t>
  </si>
  <si>
    <t xml:space="preserve">* adresibilni optički SDX 751;  
* adresibilni termički FDX 551     
* adresibilni ručni M500 K                      
* termički TD 811 Exi,                                </t>
  </si>
  <si>
    <t>Arhiva 
Dolac 9</t>
  </si>
  <si>
    <t>48/2003</t>
  </si>
  <si>
    <t xml:space="preserve">* optički SD851E
* ručni BG34.2 </t>
  </si>
  <si>
    <t>7
1</t>
  </si>
  <si>
    <r>
      <t>Upravna zgrada</t>
    </r>
    <r>
      <rPr>
        <sz val="8"/>
        <rFont val="Arial"/>
        <family val="2"/>
      </rPr>
      <t xml:space="preserve"> Korzo 16, Rijeka</t>
    </r>
  </si>
  <si>
    <t>2002.</t>
  </si>
  <si>
    <r>
      <t>Filodramatika</t>
    </r>
    <r>
      <rPr>
        <sz val="8"/>
        <rFont val="Arial"/>
        <family val="2"/>
      </rPr>
      <t>, Korzo 28, Rijeka</t>
    </r>
  </si>
  <si>
    <t>SECURITON</t>
  </si>
  <si>
    <t>BMZ 349 i tv.b.10563</t>
  </si>
  <si>
    <t>1999.</t>
  </si>
  <si>
    <t>3 zone</t>
  </si>
  <si>
    <r>
      <t>*  optički ORM 130; 
*  ručni</t>
    </r>
    <r>
      <rPr>
        <sz val="8"/>
        <color indexed="9"/>
        <rFont val="Arial"/>
        <family val="2"/>
      </rPr>
      <t xml:space="preserve"> </t>
    </r>
    <r>
      <rPr>
        <sz val="8"/>
        <rFont val="Arial"/>
        <family val="2"/>
      </rPr>
      <t xml:space="preserve">AT-41,         </t>
    </r>
  </si>
  <si>
    <t>6
6</t>
  </si>
  <si>
    <t>NOTIFIER</t>
  </si>
  <si>
    <t>FS-5-402  tv.135</t>
  </si>
  <si>
    <t>1996.</t>
  </si>
  <si>
    <r>
      <t>* optički SDX551;           
* termički FDX 551;      
* termodife. TD 881S;                          
* ručni</t>
    </r>
    <r>
      <rPr>
        <sz val="8"/>
        <color indexed="9"/>
        <rFont val="Arial"/>
        <family val="2"/>
      </rPr>
      <t xml:space="preserve"> </t>
    </r>
    <r>
      <rPr>
        <sz val="8"/>
        <rFont val="Arial"/>
        <family val="2"/>
      </rPr>
      <t xml:space="preserve">M500 K,         </t>
    </r>
  </si>
  <si>
    <t>138
5
2
27</t>
  </si>
  <si>
    <r>
      <t>Upravna zgrada Trpimirova 2</t>
    </r>
    <r>
      <rPr>
        <b/>
        <sz val="8"/>
        <rFont val="Arial"/>
        <family val="2"/>
      </rPr>
      <t xml:space="preserve">
Rijeka</t>
    </r>
  </si>
  <si>
    <t>Obvezan je polugodišnji  pregled, tj. dva (2) puta godišnje, a cijene iskazati na godišnjem nivou.</t>
  </si>
  <si>
    <t>* adresibilni optički SDX 751;                          
* ručni adresibilni M500 K;                          
* termički TD 811 Exi,                               
* bežični adresibilni optički AD 5806;</t>
  </si>
  <si>
    <t>115
5
12
2</t>
  </si>
  <si>
    <t>Arhiva 
Rastočine Š-1</t>
  </si>
  <si>
    <t xml:space="preserve">Slovima (ukupna cijena bez PDV-a) </t>
  </si>
  <si>
    <t>ukupno:</t>
  </si>
  <si>
    <t>Potrebno je dostaviti cjenik najčešće mijenjanih dijelova u vatrodojavnom sustavu.</t>
  </si>
  <si>
    <t>Kod zamjene dotrajalih ili pokvarenih dijelova sustava vatrodojave koji nisu navedeni  uz godišnju ponudu obvezno je prethodno dostaviti ponudu za njihovu ugradnju.</t>
  </si>
  <si>
    <t>Šestomjesečni servis  obuhvaća:</t>
  </si>
  <si>
    <r>
      <t xml:space="preserve">*  </t>
    </r>
    <r>
      <rPr>
        <sz val="9"/>
        <rFont val="Arial"/>
        <family val="2"/>
      </rPr>
      <t>provjeru ispravnosti rada vatrodojavne centrale,</t>
    </r>
  </si>
  <si>
    <r>
      <t xml:space="preserve">*  </t>
    </r>
    <r>
      <rPr>
        <sz val="9"/>
        <rFont val="Arial"/>
        <family val="2"/>
      </rPr>
      <t>prebacivanje rada vatrodojavne centrale na rezervni izvor napajanja (akumulator) dok traje servis,</t>
    </r>
  </si>
  <si>
    <r>
      <t xml:space="preserve">*  </t>
    </r>
    <r>
      <rPr>
        <sz val="9"/>
        <rFont val="Arial"/>
        <family val="2"/>
      </rPr>
      <t>mjerenje napona na akumulatoru nakon spajana vatrodojavne centrale na isti,</t>
    </r>
  </si>
  <si>
    <r>
      <t xml:space="preserve">*  </t>
    </r>
    <r>
      <rPr>
        <sz val="9"/>
        <rFont val="Arial"/>
        <family val="2"/>
      </rPr>
      <t>isprobavanje 50-60% instaliranih javljača, a tijekom godine moraju biti obuhvaćeni svi javljači,</t>
    </r>
  </si>
  <si>
    <r>
      <t xml:space="preserve">*  </t>
    </r>
    <r>
      <rPr>
        <sz val="9"/>
        <rFont val="Arial"/>
        <family val="2"/>
      </rPr>
      <t>vizualnu provjeru svih javljača tijekom svakog servisa,</t>
    </r>
  </si>
  <si>
    <r>
      <t xml:space="preserve">*  </t>
    </r>
    <r>
      <rPr>
        <sz val="9"/>
        <rFont val="Arial"/>
        <family val="2"/>
      </rPr>
      <t>simuliranje požara i ispitivanje funkcije rada protupožarne zaštite na pozornici HKD (isključivanje električne energije, rad čeličnog zastora, rad drenčera),</t>
    </r>
  </si>
  <si>
    <t>Cijena radnog sata za izvanredni dolazak po pozivu.</t>
  </si>
  <si>
    <t>NOTIFIER AM2000</t>
  </si>
  <si>
    <t>ART KINO CROATIA
Krešimirova 2</t>
  </si>
  <si>
    <t>TV.BR. 15433</t>
  </si>
  <si>
    <t>NOTIFIER AM 1000</t>
  </si>
  <si>
    <t>24
7
1</t>
  </si>
  <si>
    <t>* adresibilni optički SDX 751;                          
* ručni adresibilni M700 K;                                                   
* Lin. infracr. Dimni javljač barijera;</t>
  </si>
  <si>
    <t>1 petlje</t>
  </si>
  <si>
    <t>2. Petlje
 i 4 zone</t>
  </si>
  <si>
    <t>Cijena održavanja i servisiranja po objektu godišnji iznos</t>
  </si>
  <si>
    <r>
      <t>* optički SDX751          
* ručni</t>
    </r>
    <r>
      <rPr>
        <sz val="8"/>
        <color indexed="9"/>
        <rFont val="Arial"/>
        <family val="2"/>
      </rPr>
      <t xml:space="preserve"> </t>
    </r>
    <r>
      <rPr>
        <sz val="8"/>
        <rFont val="Arial"/>
        <family val="2"/>
      </rPr>
      <t xml:space="preserve">javljača,           
* termodiferencijalni </t>
    </r>
  </si>
  <si>
    <r>
      <t>Hrvatski kulturni dom Sušak</t>
    </r>
    <r>
      <rPr>
        <sz val="8"/>
        <rFont val="Arial"/>
        <family val="2"/>
      </rPr>
      <t>,        
Strossmayerova 1, Rijeka</t>
    </r>
  </si>
  <si>
    <t>Troškovnik za  godišnje održavanje i servisiranje vatrodojavnih sustava u  objektima gradske uprave za 2014.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</si>
</sst>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;@"/>
    <numFmt numFmtId="169" formatCode="[$-F400]h:mm:ss\ AM/PM"/>
    <numFmt numFmtId="170" formatCode="[$-41A]d\.\ mmmm\ yyyy\."/>
    <numFmt numFmtId="171" formatCode="d/m/yy/\ h:mm;@"/>
  </numFmts>
  <fonts count="5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6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18" borderId="14" xfId="0" applyNumberFormat="1" applyFont="1" applyFill="1" applyBorder="1" applyAlignment="1">
      <alignment vertical="center"/>
    </xf>
    <xf numFmtId="4" fontId="5" fillId="18" borderId="14" xfId="0" applyNumberFormat="1" applyFont="1" applyFill="1" applyBorder="1" applyAlignment="1">
      <alignment horizontal="right" vertical="center" wrapText="1"/>
    </xf>
    <xf numFmtId="4" fontId="5" fillId="18" borderId="14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" fontId="6" fillId="34" borderId="15" xfId="0" applyNumberFormat="1" applyFont="1" applyFill="1" applyBorder="1" applyAlignment="1">
      <alignment horizontal="centerContinuous" vertical="center" wrapText="1"/>
    </xf>
    <xf numFmtId="4" fontId="6" fillId="34" borderId="16" xfId="0" applyNumberFormat="1" applyFont="1" applyFill="1" applyBorder="1" applyAlignment="1">
      <alignment horizontal="centerContinuous" vertical="center" wrapText="1"/>
    </xf>
    <xf numFmtId="0" fontId="0" fillId="0" borderId="12" xfId="0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171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8" fillId="6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9" fontId="51" fillId="0" borderId="17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vertical="center" textRotation="90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4" fontId="3" fillId="34" borderId="22" xfId="0" applyNumberFormat="1" applyFont="1" applyFill="1" applyBorder="1" applyAlignment="1">
      <alignment horizontal="center" vertical="center" wrapText="1"/>
    </xf>
    <xf numFmtId="4" fontId="3" fillId="34" borderId="23" xfId="0" applyNumberFormat="1" applyFont="1" applyFill="1" applyBorder="1" applyAlignment="1">
      <alignment horizontal="center" vertical="center" wrapText="1"/>
    </xf>
    <xf numFmtId="4" fontId="3" fillId="34" borderId="24" xfId="0" applyNumberFormat="1" applyFont="1" applyFill="1" applyBorder="1" applyAlignment="1">
      <alignment horizontal="center" vertical="center" wrapText="1"/>
    </xf>
    <xf numFmtId="4" fontId="3" fillId="34" borderId="25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26" xfId="0" applyNumberFormat="1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2" sqref="A2:A4"/>
    </sheetView>
  </sheetViews>
  <sheetFormatPr defaultColWidth="9.140625" defaultRowHeight="12.75"/>
  <cols>
    <col min="1" max="1" width="3.421875" style="11" customWidth="1"/>
    <col min="2" max="2" width="19.140625" style="19" customWidth="1"/>
    <col min="3" max="3" width="14.7109375" style="11" customWidth="1"/>
    <col min="4" max="4" width="8.57421875" style="11" customWidth="1"/>
    <col min="5" max="5" width="8.28125" style="20" customWidth="1"/>
    <col min="6" max="6" width="7.140625" style="11" customWidth="1"/>
    <col min="7" max="7" width="28.8515625" style="21" customWidth="1"/>
    <col min="8" max="8" width="6.140625" style="22" customWidth="1"/>
    <col min="9" max="9" width="12.140625" style="23" customWidth="1"/>
    <col min="10" max="10" width="5.8515625" style="23" customWidth="1"/>
    <col min="11" max="11" width="14.57421875" style="23" customWidth="1"/>
    <col min="12" max="12" width="9.140625" style="11" bestFit="1" customWidth="1"/>
    <col min="13" max="16384" width="9.140625" style="11" customWidth="1"/>
  </cols>
  <sheetData>
    <row r="1" spans="1:11" s="1" customFormat="1" ht="18.75" customHeight="1" thickBot="1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42">
        <v>0.25</v>
      </c>
    </row>
    <row r="2" spans="1:11" s="2" customFormat="1" ht="13.5" customHeight="1" thickTop="1">
      <c r="A2" s="49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49" t="s">
        <v>5</v>
      </c>
      <c r="G2" s="52" t="s">
        <v>6</v>
      </c>
      <c r="H2" s="52"/>
      <c r="I2" s="57" t="s">
        <v>59</v>
      </c>
      <c r="J2" s="58"/>
      <c r="K2" s="59"/>
    </row>
    <row r="3" spans="1:11" s="3" customFormat="1" ht="13.5" customHeight="1" thickBot="1">
      <c r="A3" s="50"/>
      <c r="B3" s="53"/>
      <c r="C3" s="53"/>
      <c r="D3" s="53"/>
      <c r="E3" s="53"/>
      <c r="F3" s="50"/>
      <c r="G3" s="53"/>
      <c r="H3" s="53"/>
      <c r="I3" s="60"/>
      <c r="J3" s="61"/>
      <c r="K3" s="62"/>
    </row>
    <row r="4" spans="1:11" s="3" customFormat="1" ht="16.5" customHeight="1" thickBot="1" thickTop="1">
      <c r="A4" s="51"/>
      <c r="B4" s="54"/>
      <c r="C4" s="54"/>
      <c r="D4" s="54"/>
      <c r="E4" s="54"/>
      <c r="F4" s="51"/>
      <c r="G4" s="54"/>
      <c r="H4" s="54"/>
      <c r="I4" s="32" t="s">
        <v>7</v>
      </c>
      <c r="J4" s="33" t="s">
        <v>8</v>
      </c>
      <c r="K4" s="33" t="s">
        <v>9</v>
      </c>
    </row>
    <row r="5" spans="1:14" ht="34.5" thickTop="1">
      <c r="A5" s="4">
        <v>1</v>
      </c>
      <c r="B5" s="7" t="s">
        <v>34</v>
      </c>
      <c r="C5" s="6" t="s">
        <v>51</v>
      </c>
      <c r="D5" s="45"/>
      <c r="E5" s="45"/>
      <c r="F5" s="45"/>
      <c r="G5" s="7" t="s">
        <v>60</v>
      </c>
      <c r="H5" s="14">
        <v>130</v>
      </c>
      <c r="I5" s="25">
        <v>1</v>
      </c>
      <c r="J5" s="9">
        <f aca="true" t="shared" si="0" ref="J5:J12">I5*$K$1</f>
        <v>0.25</v>
      </c>
      <c r="K5" s="10">
        <f aca="true" t="shared" si="1" ref="K5:K12">I5+J5</f>
        <v>1.25</v>
      </c>
      <c r="L5" s="39"/>
      <c r="N5" s="24"/>
    </row>
    <row r="6" spans="1:12" ht="45">
      <c r="A6" s="12">
        <v>2</v>
      </c>
      <c r="B6" s="37" t="s">
        <v>20</v>
      </c>
      <c r="C6" s="6" t="s">
        <v>11</v>
      </c>
      <c r="D6" s="13">
        <v>4861</v>
      </c>
      <c r="E6" s="13" t="s">
        <v>21</v>
      </c>
      <c r="F6" s="6" t="s">
        <v>14</v>
      </c>
      <c r="G6" s="7" t="s">
        <v>36</v>
      </c>
      <c r="H6" s="14">
        <v>157</v>
      </c>
      <c r="I6" s="25">
        <v>1</v>
      </c>
      <c r="J6" s="9">
        <f t="shared" si="0"/>
        <v>0.25</v>
      </c>
      <c r="K6" s="10">
        <f t="shared" si="1"/>
        <v>1.25</v>
      </c>
      <c r="L6" s="39"/>
    </row>
    <row r="7" spans="1:12" ht="45">
      <c r="A7" s="4">
        <v>3</v>
      </c>
      <c r="B7" s="37" t="s">
        <v>10</v>
      </c>
      <c r="C7" s="5" t="s">
        <v>11</v>
      </c>
      <c r="D7" s="13" t="s">
        <v>12</v>
      </c>
      <c r="E7" s="13" t="s">
        <v>13</v>
      </c>
      <c r="F7" s="6" t="s">
        <v>14</v>
      </c>
      <c r="G7" s="7" t="s">
        <v>15</v>
      </c>
      <c r="H7" s="8" t="s">
        <v>37</v>
      </c>
      <c r="I7" s="25">
        <v>1</v>
      </c>
      <c r="J7" s="9">
        <f t="shared" si="0"/>
        <v>0.25</v>
      </c>
      <c r="K7" s="10">
        <f t="shared" si="1"/>
        <v>1.25</v>
      </c>
      <c r="L7" s="39"/>
    </row>
    <row r="8" spans="1:12" ht="26.25" customHeight="1">
      <c r="A8" s="12">
        <v>4</v>
      </c>
      <c r="B8" s="37" t="s">
        <v>38</v>
      </c>
      <c r="C8" s="15" t="s">
        <v>11</v>
      </c>
      <c r="D8" s="31"/>
      <c r="E8" s="31"/>
      <c r="F8" s="6" t="s">
        <v>14</v>
      </c>
      <c r="G8" s="7" t="s">
        <v>18</v>
      </c>
      <c r="H8" s="14">
        <v>14</v>
      </c>
      <c r="I8" s="25">
        <v>1</v>
      </c>
      <c r="J8" s="9">
        <f t="shared" si="0"/>
        <v>0.25</v>
      </c>
      <c r="K8" s="10">
        <f t="shared" si="1"/>
        <v>1.25</v>
      </c>
      <c r="L8" s="39"/>
    </row>
    <row r="9" spans="1:12" ht="24.75" customHeight="1">
      <c r="A9" s="4">
        <v>5</v>
      </c>
      <c r="B9" s="37" t="s">
        <v>16</v>
      </c>
      <c r="C9" s="13" t="s">
        <v>11</v>
      </c>
      <c r="D9" s="13">
        <v>8028</v>
      </c>
      <c r="E9" s="13" t="s">
        <v>17</v>
      </c>
      <c r="F9" s="13" t="s">
        <v>14</v>
      </c>
      <c r="G9" s="16" t="s">
        <v>18</v>
      </c>
      <c r="H9" s="14" t="s">
        <v>19</v>
      </c>
      <c r="I9" s="25">
        <v>1</v>
      </c>
      <c r="J9" s="9">
        <f t="shared" si="0"/>
        <v>0.25</v>
      </c>
      <c r="K9" s="10">
        <f t="shared" si="1"/>
        <v>1.25</v>
      </c>
      <c r="L9" s="39"/>
    </row>
    <row r="10" spans="1:12" ht="45">
      <c r="A10" s="4">
        <v>6</v>
      </c>
      <c r="B10" s="37" t="s">
        <v>61</v>
      </c>
      <c r="C10" s="15" t="s">
        <v>29</v>
      </c>
      <c r="D10" s="6" t="s">
        <v>30</v>
      </c>
      <c r="E10" s="13" t="s">
        <v>31</v>
      </c>
      <c r="F10" s="6" t="s">
        <v>58</v>
      </c>
      <c r="G10" s="7" t="s">
        <v>32</v>
      </c>
      <c r="H10" s="14" t="s">
        <v>33</v>
      </c>
      <c r="I10" s="25">
        <v>1</v>
      </c>
      <c r="J10" s="9">
        <f t="shared" si="0"/>
        <v>0.25</v>
      </c>
      <c r="K10" s="10">
        <f t="shared" si="1"/>
        <v>1.25</v>
      </c>
      <c r="L10" s="39"/>
    </row>
    <row r="11" spans="1:12" ht="27.75" customHeight="1">
      <c r="A11" s="12">
        <v>7</v>
      </c>
      <c r="B11" s="37" t="s">
        <v>22</v>
      </c>
      <c r="C11" s="15" t="s">
        <v>23</v>
      </c>
      <c r="D11" s="13" t="s">
        <v>24</v>
      </c>
      <c r="E11" s="13" t="s">
        <v>25</v>
      </c>
      <c r="F11" s="6" t="s">
        <v>26</v>
      </c>
      <c r="G11" s="7" t="s">
        <v>27</v>
      </c>
      <c r="H11" s="14" t="s">
        <v>28</v>
      </c>
      <c r="I11" s="25">
        <v>1</v>
      </c>
      <c r="J11" s="9">
        <f t="shared" si="0"/>
        <v>0.25</v>
      </c>
      <c r="K11" s="10">
        <f t="shared" si="1"/>
        <v>1.25</v>
      </c>
      <c r="L11" s="39"/>
    </row>
    <row r="12" spans="1:12" ht="36" customHeight="1" thickBot="1">
      <c r="A12" s="4">
        <v>8</v>
      </c>
      <c r="B12" s="43" t="s">
        <v>52</v>
      </c>
      <c r="C12" s="5" t="s">
        <v>54</v>
      </c>
      <c r="D12" s="44" t="s">
        <v>53</v>
      </c>
      <c r="E12" s="44"/>
      <c r="F12" s="44" t="s">
        <v>57</v>
      </c>
      <c r="G12" s="16" t="s">
        <v>56</v>
      </c>
      <c r="H12" s="17" t="s">
        <v>55</v>
      </c>
      <c r="I12" s="25">
        <v>1</v>
      </c>
      <c r="J12" s="9">
        <f t="shared" si="0"/>
        <v>0.25</v>
      </c>
      <c r="K12" s="10">
        <f t="shared" si="1"/>
        <v>1.25</v>
      </c>
      <c r="L12" s="39"/>
    </row>
    <row r="13" spans="1:12" ht="20.25" customHeight="1" thickBot="1">
      <c r="A13" s="63" t="s">
        <v>40</v>
      </c>
      <c r="B13" s="64"/>
      <c r="C13" s="64"/>
      <c r="D13" s="64"/>
      <c r="E13" s="64"/>
      <c r="F13" s="64"/>
      <c r="G13" s="65"/>
      <c r="H13" s="18"/>
      <c r="I13" s="26">
        <f>SUM(I5:I12)</f>
        <v>8</v>
      </c>
      <c r="J13" s="27"/>
      <c r="K13" s="28">
        <f>SUM(K5:K12)</f>
        <v>10</v>
      </c>
      <c r="L13" s="38"/>
    </row>
    <row r="14" ht="9.75" customHeight="1"/>
    <row r="15" ht="15" customHeight="1">
      <c r="B15" s="24" t="s">
        <v>43</v>
      </c>
    </row>
    <row r="16" spans="2:11" s="36" customFormat="1" ht="12" customHeight="1">
      <c r="B16" s="56" t="s">
        <v>44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2:11" s="36" customFormat="1" ht="12" customHeight="1">
      <c r="B17" s="56" t="s">
        <v>45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2:11" s="36" customFormat="1" ht="12" customHeight="1">
      <c r="B18" s="56" t="s">
        <v>46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2:11" s="36" customFormat="1" ht="12" customHeight="1">
      <c r="B19" s="56" t="s">
        <v>47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2:11" s="36" customFormat="1" ht="12" customHeight="1">
      <c r="B20" s="56" t="s">
        <v>48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2:11" s="36" customFormat="1" ht="12" customHeight="1">
      <c r="B21" s="56" t="s">
        <v>49</v>
      </c>
      <c r="C21" s="56"/>
      <c r="D21" s="56"/>
      <c r="E21" s="56"/>
      <c r="F21" s="56"/>
      <c r="G21" s="56"/>
      <c r="H21" s="56"/>
      <c r="I21" s="56"/>
      <c r="J21" s="56"/>
      <c r="K21" s="56"/>
    </row>
    <row r="22" spans="2:11" s="36" customFormat="1" ht="7.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9" ht="15" customHeight="1">
      <c r="B23" s="48" t="s">
        <v>35</v>
      </c>
      <c r="C23" s="48"/>
      <c r="D23" s="48"/>
      <c r="E23" s="48"/>
      <c r="F23" s="48"/>
      <c r="G23" s="48"/>
      <c r="H23" s="48"/>
      <c r="I23" s="48"/>
    </row>
    <row r="24" ht="15" customHeight="1">
      <c r="B24" s="24" t="s">
        <v>41</v>
      </c>
    </row>
    <row r="25" spans="2:11" ht="15" customHeight="1">
      <c r="B25" s="47" t="s">
        <v>50</v>
      </c>
      <c r="C25" s="46"/>
      <c r="D25" s="46"/>
      <c r="E25" s="46"/>
      <c r="F25" s="46"/>
      <c r="G25" s="46"/>
      <c r="H25" s="19"/>
      <c r="I25" s="34"/>
      <c r="J25" s="34"/>
      <c r="K25" s="34"/>
    </row>
    <row r="26" spans="2:11" ht="15" customHeight="1">
      <c r="B26" s="46" t="s">
        <v>42</v>
      </c>
      <c r="C26" s="46"/>
      <c r="D26" s="46"/>
      <c r="E26" s="46"/>
      <c r="F26" s="46"/>
      <c r="G26" s="46"/>
      <c r="H26" s="46"/>
      <c r="I26" s="46"/>
      <c r="J26" s="46"/>
      <c r="K26" s="46"/>
    </row>
    <row r="27" ht="8.25" customHeight="1"/>
    <row r="28" spans="1:11" s="29" customFormat="1" ht="15" customHeight="1">
      <c r="A28" s="41" t="s">
        <v>39</v>
      </c>
      <c r="B28" s="30"/>
      <c r="C28" s="30"/>
      <c r="D28" s="40"/>
      <c r="E28" s="40"/>
      <c r="F28" s="40"/>
      <c r="G28" s="40"/>
      <c r="H28" s="40"/>
      <c r="I28" s="40"/>
      <c r="J28" s="40"/>
      <c r="K28" s="40"/>
    </row>
  </sheetData>
  <sheetProtection/>
  <mergeCells count="19">
    <mergeCell ref="A1:J1"/>
    <mergeCell ref="B16:K16"/>
    <mergeCell ref="G2:H4"/>
    <mergeCell ref="I2:K3"/>
    <mergeCell ref="A13:G13"/>
    <mergeCell ref="B21:K21"/>
    <mergeCell ref="B17:K17"/>
    <mergeCell ref="B18:K18"/>
    <mergeCell ref="B19:K19"/>
    <mergeCell ref="B20:K20"/>
    <mergeCell ref="B26:K26"/>
    <mergeCell ref="B25:G25"/>
    <mergeCell ref="B23:I23"/>
    <mergeCell ref="A2:A4"/>
    <mergeCell ref="B2:B4"/>
    <mergeCell ref="C2:C4"/>
    <mergeCell ref="D2:D4"/>
    <mergeCell ref="E2:E4"/>
    <mergeCell ref="F2:F4"/>
  </mergeCells>
  <printOptions horizontalCentered="1"/>
  <pageMargins left="0.5118110236220472" right="0.5118110236220472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Randic_Vinko</cp:lastModifiedBy>
  <cp:lastPrinted>2014-01-07T10:11:30Z</cp:lastPrinted>
  <dcterms:created xsi:type="dcterms:W3CDTF">2008-10-24T06:51:05Z</dcterms:created>
  <dcterms:modified xsi:type="dcterms:W3CDTF">2014-01-23T14:06:22Z</dcterms:modified>
  <cp:category/>
  <cp:version/>
  <cp:contentType/>
  <cp:contentStatus/>
</cp:coreProperties>
</file>