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dic_vinko\Desktop\"/>
    </mc:Choice>
  </mc:AlternateContent>
  <bookViews>
    <workbookView xWindow="240" yWindow="330" windowWidth="18915" windowHeight="11535"/>
  </bookViews>
  <sheets>
    <sheet name="Troškovnik - čišćenje PP" sheetId="1" r:id="rId1"/>
  </sheets>
  <definedNames>
    <definedName name="_xlnm.Print_Area" localSheetId="0">'Troškovnik - čišćenje PP'!$A$1:$C$64</definedName>
  </definedNames>
  <calcPr calcId="152511"/>
</workbook>
</file>

<file path=xl/calcChain.xml><?xml version="1.0" encoding="utf-8"?>
<calcChain xmlns="http://schemas.openxmlformats.org/spreadsheetml/2006/main">
  <c r="C28" i="1" l="1"/>
  <c r="B41" i="1" l="1"/>
  <c r="B49" i="1" s="1"/>
  <c r="B50" i="1" s="1"/>
  <c r="B51" i="1" l="1"/>
  <c r="B52" i="1" s="1"/>
  <c r="B53" i="1" s="1"/>
</calcChain>
</file>

<file path=xl/sharedStrings.xml><?xml version="1.0" encoding="utf-8"?>
<sst xmlns="http://schemas.openxmlformats.org/spreadsheetml/2006/main" count="62" uniqueCount="61">
  <si>
    <t>Potpis osobe ovlaštene za zastupanje ponuditelja</t>
  </si>
  <si>
    <t>M.P._____________________________________</t>
  </si>
  <si>
    <t xml:space="preserve">                    mjesto i datum</t>
  </si>
  <si>
    <t>_________________________________________________</t>
  </si>
  <si>
    <t xml:space="preserve">Ukoliko je ponuđena cijena nula, odnosno ponuditelj ju nudi besplatno, obvezan je u tu stavku upisati iznos od 0,00 kuna (nula kuna). </t>
  </si>
  <si>
    <t>Ponuditelj je dužan ponuditi, tj. upisati jedinične cijene (zaokružene na dvije decimale) za svaku stavku troškovnika.</t>
  </si>
  <si>
    <t>Naručitelj je u obrazac ubacio odgovarajuće formule za izračun cijene</t>
  </si>
  <si>
    <r>
      <t xml:space="preserve">Obrazac popunjavati na način da se u žuto označena polja </t>
    </r>
    <r>
      <rPr>
        <b/>
        <sz val="10"/>
        <rFont val="Arial"/>
        <family val="2"/>
        <charset val="238"/>
      </rPr>
      <t xml:space="preserve">upiše jedinična cijena. </t>
    </r>
  </si>
  <si>
    <t xml:space="preserve">NAPOMENA:  </t>
  </si>
  <si>
    <t xml:space="preserve">SVEUKUPNO </t>
  </si>
  <si>
    <t>PDV 25%</t>
  </si>
  <si>
    <r>
      <t xml:space="preserve">UKUPNO ZA 3 MJESECA
</t>
    </r>
    <r>
      <rPr>
        <sz val="10"/>
        <rFont val="Arial"/>
        <family val="2"/>
        <charset val="238"/>
      </rPr>
      <t>(objekti + 2 djelatnika za redovno radno vrijeme + 1 djelatnik u izvanrednim slučajevima)</t>
    </r>
  </si>
  <si>
    <t>SVEUKUPNO MJESEČNO</t>
  </si>
  <si>
    <r>
      <t xml:space="preserve">UKUPNO MJESEČNO 
</t>
    </r>
    <r>
      <rPr>
        <sz val="10"/>
        <rFont val="Arial"/>
        <family val="2"/>
        <charset val="238"/>
      </rPr>
      <t>(objekti + 2 djelatnika za redovno radno vrijeme + 1 djelatnik u izvanrednim slučajevima)</t>
    </r>
  </si>
  <si>
    <t>1 DJELATNIK U IZVANREDNIM SLUČAJEVIMA MJESEČNO 50 SATI
          (1 djelatnik x 50 sati x cijena sata)</t>
  </si>
  <si>
    <t>Cijena djelatnika u izvanrednim slučajevima po satu</t>
  </si>
  <si>
    <t>2 DJELATNIKA ZA REDOVNO RADNO VRIJEME MJESEČNO 176 SATI 
          (2 djelatnika x 176 sati x cijena sata)</t>
  </si>
  <si>
    <t>Cijena djelatnika za redovno radno vrijeme po satu</t>
  </si>
  <si>
    <t>UKUPNO OBJEKTI
(SAMOUPRAVA I UPRAVA + KULTURA + PODUZETNIŠTVO)</t>
  </si>
  <si>
    <t>UKUPNO ODJEL GRADSKE  UPRAVE ZA PODUZETNIŠTVO</t>
  </si>
  <si>
    <t>START UP INKUBATOR, Ružićeva 14 - jednom tjedno</t>
  </si>
  <si>
    <t>START UP INKUBATOR, Ružićeva 14 - svaki dan</t>
  </si>
  <si>
    <t>UKUPNO ODJEL GRADSKE  UPRAVE ZA KULTURU</t>
  </si>
  <si>
    <t>prostor Uljarska 1 - jednom tjedno</t>
  </si>
  <si>
    <t xml:space="preserve">prostor Verdijeva 19B - jednom mjesečno </t>
  </si>
  <si>
    <t>REZIDENCIJA Zagrebačka 21 - dva puta mjesečno</t>
  </si>
  <si>
    <t xml:space="preserve">prostor Ivana Grohovca 1a - šest puta godišnje </t>
  </si>
  <si>
    <t xml:space="preserve">REZIDENCIJA KAMOV - studio, Križanićeva 6/A - dva puta mjesečno </t>
  </si>
  <si>
    <t xml:space="preserve">REZIDENCIJA KAMOV, Janeza Trdine 9 - dva puta mjesečno </t>
  </si>
  <si>
    <t>FILODRAMMATICA, Korzo 28 - svaki dan</t>
  </si>
  <si>
    <t>HKD, Strossmayerova 1 - svaki dan</t>
  </si>
  <si>
    <t>UKUPNO ODJEL ZA GRADSKU SAMOUPRAVU I UPRAVU</t>
  </si>
  <si>
    <t>SVEUČILIŠNI KAMPUS TRSAT, TRG B. MAŽURANIĆA 10 - svaki dan</t>
  </si>
  <si>
    <t>Mjesni odbori  -   staklene površine, jednom mjesečno</t>
  </si>
  <si>
    <t>Mjesni odbori  -   1 mjesečno</t>
  </si>
  <si>
    <t>Mjesni odbori  -   4 puta mjesečno</t>
  </si>
  <si>
    <t>Mjesni odbori  -   8 puta mjesečno</t>
  </si>
  <si>
    <t>Mjesni odbori  - 12 puta mjesečno</t>
  </si>
  <si>
    <t>TRG SV. BARBARE 2 - staklene površine, jednom mjesečno</t>
  </si>
  <si>
    <t>TRG SV. BARBARE 2 - jednom tjedno</t>
  </si>
  <si>
    <t>TRG SV. BARBARE 2 - svaki dan</t>
  </si>
  <si>
    <t>DOLAC 7b - staklene površine, jednom mjesečno</t>
  </si>
  <si>
    <t>DOLAC 7b - jednom tjedno</t>
  </si>
  <si>
    <t>DOLAC 7b - svaki dan</t>
  </si>
  <si>
    <t>DOLAC 8 - staklene površine, jednom mjesečno</t>
  </si>
  <si>
    <t>DOLAC 8 - jednom tjedno</t>
  </si>
  <si>
    <t>DOLAC 8 - svaki dan</t>
  </si>
  <si>
    <t>TRPIMIROVA 2 - staklene površine, jednom mjesečno</t>
  </si>
  <si>
    <t>TRPIMIROVA 2 - jednom tjedno</t>
  </si>
  <si>
    <t>TRPIMIROVA 2 - svaki dan</t>
  </si>
  <si>
    <t>KORZO 16 i KORZO 18b - staklene površine, jednom mjesečno</t>
  </si>
  <si>
    <t>KORZO 16 i KORZO 18b - jednom tjedno</t>
  </si>
  <si>
    <t>KORZO 16 i KORZO 18b - svaki dan</t>
  </si>
  <si>
    <t>TITOV TRG 3 -  staklene površine, jednom mjesečno</t>
  </si>
  <si>
    <t>TITOV TRG 3 - jednom tjedno</t>
  </si>
  <si>
    <t>TITOV TRG 3 - svaki dan</t>
  </si>
  <si>
    <t>2</t>
  </si>
  <si>
    <t>PAUŠAL 
MJESEČNO / KN</t>
  </si>
  <si>
    <r>
      <t>POVRŠINA
 u m</t>
    </r>
    <r>
      <rPr>
        <b/>
        <vertAlign val="superscript"/>
        <sz val="11"/>
        <rFont val="Arial"/>
        <family val="2"/>
        <charset val="238"/>
      </rPr>
      <t>2</t>
    </r>
  </si>
  <si>
    <t>OPIS</t>
  </si>
  <si>
    <r>
      <t xml:space="preserve">TROŠKOVNIK 
</t>
    </r>
    <r>
      <rPr>
        <b/>
        <sz val="13"/>
        <rFont val="Arial"/>
        <family val="2"/>
        <charset val="238"/>
      </rPr>
      <t>USLUGA ČIŠĆENJA - zidnih, podnih, staklenih površina, opreme i inventara te okoliša (u kn)</t>
    </r>
    <r>
      <rPr>
        <b/>
        <sz val="14"/>
        <rFont val="Arial"/>
        <family val="2"/>
        <charset val="238"/>
      </rPr>
      <t xml:space="preserve"> 
</t>
    </r>
    <r>
      <rPr>
        <b/>
        <sz val="13"/>
        <rFont val="Arial"/>
        <family val="2"/>
        <charset val="238"/>
      </rPr>
      <t xml:space="preserve"> za razdoblje od tri mjeseca očekivano od 15.08.2017. do 15.11.2017.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</si>
</sst>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Fill="1" applyAlignment="1">
      <alignment vertical="center"/>
    </xf>
    <xf numFmtId="4" fontId="3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1" applyFont="1" applyFill="1" applyBorder="1" applyAlignment="1"/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0" fillId="4" borderId="22" xfId="0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horizontal="right" vertical="center" wrapText="1"/>
    </xf>
    <xf numFmtId="4" fontId="2" fillId="0" borderId="30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2" fillId="0" borderId="31" xfId="0" applyNumberFormat="1" applyFont="1" applyFill="1" applyBorder="1" applyAlignment="1">
      <alignment horizontal="right" vertical="center" wrapText="1"/>
    </xf>
    <xf numFmtId="4" fontId="2" fillId="0" borderId="32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4" fontId="2" fillId="0" borderId="34" xfId="0" applyNumberFormat="1" applyFont="1" applyFill="1" applyBorder="1" applyAlignment="1">
      <alignment horizontal="right" vertical="center" wrapText="1"/>
    </xf>
    <xf numFmtId="2" fontId="2" fillId="0" borderId="35" xfId="0" applyNumberFormat="1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left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horizontal="center" vertical="center" wrapText="1"/>
    </xf>
    <xf numFmtId="4" fontId="8" fillId="0" borderId="23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Obično_List1" xfId="1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8"/>
  <sheetViews>
    <sheetView tabSelected="1" zoomScaleNormal="100" workbookViewId="0">
      <selection activeCell="F44" sqref="F44"/>
    </sheetView>
  </sheetViews>
  <sheetFormatPr defaultRowHeight="14.25" x14ac:dyDescent="0.2"/>
  <cols>
    <col min="1" max="1" width="74.28515625" style="1" customWidth="1"/>
    <col min="2" max="2" width="14.85546875" style="1" customWidth="1"/>
    <col min="3" max="3" width="20.42578125" style="1" customWidth="1"/>
    <col min="4" max="4" width="15.140625" style="1" customWidth="1"/>
    <col min="5" max="5" width="11.7109375" style="1" customWidth="1"/>
    <col min="6" max="6" width="11.5703125" style="1" customWidth="1"/>
    <col min="7" max="7" width="10.140625" style="1" customWidth="1"/>
    <col min="8" max="8" width="15.28515625" style="1" customWidth="1"/>
    <col min="9" max="16384" width="9.140625" style="1"/>
  </cols>
  <sheetData>
    <row r="1" spans="1:8" ht="66" customHeight="1" thickBot="1" x14ac:dyDescent="0.25">
      <c r="A1" s="72" t="s">
        <v>60</v>
      </c>
      <c r="B1" s="73"/>
      <c r="C1" s="73"/>
      <c r="D1" s="59"/>
      <c r="E1" s="59"/>
      <c r="F1" s="59"/>
      <c r="G1" s="59"/>
      <c r="H1" s="59"/>
    </row>
    <row r="2" spans="1:8" s="54" customFormat="1" ht="36.75" customHeight="1" thickBot="1" x14ac:dyDescent="0.25">
      <c r="A2" s="58" t="s">
        <v>59</v>
      </c>
      <c r="B2" s="57" t="s">
        <v>58</v>
      </c>
      <c r="C2" s="56" t="s">
        <v>57</v>
      </c>
      <c r="D2" s="55"/>
      <c r="E2" s="55"/>
      <c r="F2" s="55"/>
      <c r="G2" s="55"/>
      <c r="H2" s="55"/>
    </row>
    <row r="3" spans="1:8" s="49" customFormat="1" ht="12" customHeight="1" thickTop="1" thickBot="1" x14ac:dyDescent="0.25">
      <c r="A3" s="53">
        <v>1</v>
      </c>
      <c r="B3" s="52" t="s">
        <v>56</v>
      </c>
      <c r="C3" s="51">
        <v>3</v>
      </c>
      <c r="D3" s="50"/>
      <c r="E3" s="50"/>
      <c r="F3" s="50"/>
      <c r="G3" s="50"/>
      <c r="H3" s="50"/>
    </row>
    <row r="4" spans="1:8" s="21" customFormat="1" ht="19.5" customHeight="1" x14ac:dyDescent="0.2">
      <c r="A4" s="39" t="s">
        <v>55</v>
      </c>
      <c r="B4" s="38">
        <v>221.86</v>
      </c>
      <c r="C4" s="45"/>
      <c r="D4" s="24"/>
      <c r="E4" s="24"/>
      <c r="F4" s="23"/>
      <c r="G4" s="23"/>
      <c r="H4" s="22"/>
    </row>
    <row r="5" spans="1:8" s="21" customFormat="1" ht="19.5" customHeight="1" x14ac:dyDescent="0.2">
      <c r="A5" s="39" t="s">
        <v>54</v>
      </c>
      <c r="B5" s="38">
        <v>2541.6999999999998</v>
      </c>
      <c r="C5" s="45"/>
      <c r="D5" s="24"/>
      <c r="E5" s="24"/>
      <c r="F5" s="23"/>
      <c r="G5" s="23"/>
      <c r="H5" s="22"/>
    </row>
    <row r="6" spans="1:8" s="21" customFormat="1" ht="19.5" customHeight="1" x14ac:dyDescent="0.2">
      <c r="A6" s="39" t="s">
        <v>53</v>
      </c>
      <c r="B6" s="41">
        <v>563.11</v>
      </c>
      <c r="C6" s="45"/>
      <c r="D6" s="24"/>
      <c r="E6" s="24"/>
      <c r="F6" s="23"/>
      <c r="G6" s="23"/>
      <c r="H6" s="22"/>
    </row>
    <row r="7" spans="1:8" s="21" customFormat="1" ht="19.5" customHeight="1" x14ac:dyDescent="0.2">
      <c r="A7" s="34" t="s">
        <v>52</v>
      </c>
      <c r="B7" s="41">
        <v>759.52</v>
      </c>
      <c r="C7" s="45"/>
      <c r="D7" s="23"/>
      <c r="E7" s="24"/>
      <c r="F7" s="23"/>
      <c r="G7" s="23"/>
      <c r="H7" s="22"/>
    </row>
    <row r="8" spans="1:8" s="21" customFormat="1" ht="19.5" customHeight="1" x14ac:dyDescent="0.2">
      <c r="A8" s="34" t="s">
        <v>51</v>
      </c>
      <c r="B8" s="41">
        <v>3215.78</v>
      </c>
      <c r="C8" s="45"/>
      <c r="D8" s="24"/>
      <c r="E8" s="24"/>
      <c r="F8" s="23"/>
      <c r="G8" s="23"/>
      <c r="H8" s="22"/>
    </row>
    <row r="9" spans="1:8" s="21" customFormat="1" ht="19.5" customHeight="1" x14ac:dyDescent="0.2">
      <c r="A9" s="34" t="s">
        <v>50</v>
      </c>
      <c r="B9" s="41">
        <v>583.85</v>
      </c>
      <c r="C9" s="45"/>
      <c r="D9" s="24"/>
      <c r="E9" s="24"/>
      <c r="F9" s="23"/>
      <c r="G9" s="23"/>
      <c r="H9" s="22"/>
    </row>
    <row r="10" spans="1:8" s="21" customFormat="1" ht="19.5" customHeight="1" x14ac:dyDescent="0.2">
      <c r="A10" s="39" t="s">
        <v>49</v>
      </c>
      <c r="B10" s="48">
        <v>36.46</v>
      </c>
      <c r="C10" s="45"/>
      <c r="D10" s="24"/>
      <c r="E10" s="24"/>
      <c r="F10" s="23"/>
      <c r="G10" s="23"/>
      <c r="H10" s="22"/>
    </row>
    <row r="11" spans="1:8" s="21" customFormat="1" ht="19.5" customHeight="1" x14ac:dyDescent="0.2">
      <c r="A11" s="39" t="s">
        <v>48</v>
      </c>
      <c r="B11" s="41">
        <v>1154.3900000000001</v>
      </c>
      <c r="C11" s="45"/>
      <c r="D11" s="23"/>
      <c r="E11" s="24"/>
      <c r="F11" s="23"/>
      <c r="G11" s="23"/>
      <c r="H11" s="22"/>
    </row>
    <row r="12" spans="1:8" s="21" customFormat="1" ht="19.5" customHeight="1" x14ac:dyDescent="0.2">
      <c r="A12" s="39" t="s">
        <v>47</v>
      </c>
      <c r="B12" s="41">
        <v>193.9</v>
      </c>
      <c r="C12" s="45"/>
      <c r="D12" s="23"/>
      <c r="E12" s="24"/>
      <c r="F12" s="23"/>
      <c r="G12" s="23"/>
      <c r="H12" s="22"/>
    </row>
    <row r="13" spans="1:8" s="21" customFormat="1" ht="19.5" customHeight="1" x14ac:dyDescent="0.2">
      <c r="A13" s="39" t="s">
        <v>46</v>
      </c>
      <c r="B13" s="48">
        <v>18.829999999999998</v>
      </c>
      <c r="C13" s="45"/>
      <c r="D13" s="24"/>
      <c r="E13" s="24"/>
      <c r="F13" s="23"/>
      <c r="G13" s="23"/>
      <c r="H13" s="22"/>
    </row>
    <row r="14" spans="1:8" s="21" customFormat="1" ht="19.5" customHeight="1" x14ac:dyDescent="0.2">
      <c r="A14" s="39" t="s">
        <v>45</v>
      </c>
      <c r="B14" s="48">
        <v>627.62</v>
      </c>
      <c r="C14" s="45"/>
      <c r="D14" s="24"/>
      <c r="E14" s="24"/>
      <c r="F14" s="23"/>
      <c r="G14" s="23"/>
      <c r="H14" s="22"/>
    </row>
    <row r="15" spans="1:8" s="21" customFormat="1" ht="19.5" customHeight="1" x14ac:dyDescent="0.2">
      <c r="A15" s="39" t="s">
        <v>44</v>
      </c>
      <c r="B15" s="48">
        <v>84.69</v>
      </c>
      <c r="C15" s="45"/>
      <c r="D15" s="24"/>
      <c r="E15" s="24"/>
      <c r="F15" s="23"/>
      <c r="G15" s="23"/>
      <c r="H15" s="22"/>
    </row>
    <row r="16" spans="1:8" s="21" customFormat="1" ht="19.5" customHeight="1" x14ac:dyDescent="0.2">
      <c r="A16" s="39" t="s">
        <v>43</v>
      </c>
      <c r="B16" s="48">
        <v>4.3899999999999997</v>
      </c>
      <c r="C16" s="45"/>
      <c r="D16" s="24"/>
      <c r="E16" s="24"/>
      <c r="F16" s="23"/>
      <c r="G16" s="23"/>
      <c r="H16" s="22"/>
    </row>
    <row r="17" spans="1:8" s="21" customFormat="1" ht="19.5" customHeight="1" x14ac:dyDescent="0.2">
      <c r="A17" s="39" t="s">
        <v>42</v>
      </c>
      <c r="B17" s="48">
        <v>113.88</v>
      </c>
      <c r="C17" s="45"/>
      <c r="D17" s="24"/>
      <c r="E17" s="24"/>
      <c r="F17" s="23"/>
      <c r="G17" s="23"/>
      <c r="H17" s="22"/>
    </row>
    <row r="18" spans="1:8" s="21" customFormat="1" ht="19.5" customHeight="1" x14ac:dyDescent="0.2">
      <c r="A18" s="39" t="s">
        <v>41</v>
      </c>
      <c r="B18" s="48">
        <v>6</v>
      </c>
      <c r="C18" s="45"/>
      <c r="D18" s="24"/>
      <c r="E18" s="24"/>
      <c r="F18" s="23"/>
      <c r="G18" s="23"/>
      <c r="H18" s="22"/>
    </row>
    <row r="19" spans="1:8" s="21" customFormat="1" ht="19.5" customHeight="1" x14ac:dyDescent="0.2">
      <c r="A19" s="39" t="s">
        <v>40</v>
      </c>
      <c r="B19" s="48">
        <v>7.38</v>
      </c>
      <c r="C19" s="45"/>
      <c r="D19" s="24"/>
      <c r="E19" s="24"/>
      <c r="F19" s="23"/>
      <c r="G19" s="23"/>
      <c r="H19" s="22"/>
    </row>
    <row r="20" spans="1:8" s="21" customFormat="1" ht="19.5" customHeight="1" x14ac:dyDescent="0.2">
      <c r="A20" s="39" t="s">
        <v>39</v>
      </c>
      <c r="B20" s="48">
        <v>263.98</v>
      </c>
      <c r="C20" s="45"/>
      <c r="D20" s="24"/>
      <c r="E20" s="24"/>
      <c r="F20" s="23"/>
      <c r="G20" s="23"/>
      <c r="H20" s="22"/>
    </row>
    <row r="21" spans="1:8" s="21" customFormat="1" ht="19.5" customHeight="1" x14ac:dyDescent="0.2">
      <c r="A21" s="39" t="s">
        <v>38</v>
      </c>
      <c r="B21" s="48">
        <v>43.9</v>
      </c>
      <c r="C21" s="45"/>
      <c r="D21" s="24"/>
      <c r="E21" s="24"/>
      <c r="F21" s="23"/>
      <c r="G21" s="23"/>
      <c r="H21" s="22"/>
    </row>
    <row r="22" spans="1:8" s="21" customFormat="1" ht="19.5" customHeight="1" x14ac:dyDescent="0.2">
      <c r="A22" s="39" t="s">
        <v>37</v>
      </c>
      <c r="B22" s="38">
        <v>325.27999999999997</v>
      </c>
      <c r="C22" s="45"/>
      <c r="D22" s="24"/>
      <c r="E22" s="24"/>
      <c r="F22" s="23"/>
      <c r="G22" s="23"/>
      <c r="H22" s="22"/>
    </row>
    <row r="23" spans="1:8" s="21" customFormat="1" ht="19.5" customHeight="1" x14ac:dyDescent="0.2">
      <c r="A23" s="39" t="s">
        <v>36</v>
      </c>
      <c r="B23" s="38">
        <v>1916.13</v>
      </c>
      <c r="C23" s="45"/>
      <c r="D23" s="24"/>
      <c r="E23" s="24"/>
      <c r="F23" s="23"/>
      <c r="G23" s="23"/>
      <c r="H23" s="22"/>
    </row>
    <row r="24" spans="1:8" s="21" customFormat="1" ht="19.5" customHeight="1" x14ac:dyDescent="0.2">
      <c r="A24" s="39" t="s">
        <v>35</v>
      </c>
      <c r="B24" s="38">
        <v>2623.38</v>
      </c>
      <c r="C24" s="45"/>
      <c r="D24" s="24"/>
      <c r="E24" s="24"/>
      <c r="F24" s="23"/>
      <c r="G24" s="23"/>
      <c r="H24" s="22"/>
    </row>
    <row r="25" spans="1:8" s="21" customFormat="1" ht="19.5" customHeight="1" x14ac:dyDescent="0.2">
      <c r="A25" s="39" t="s">
        <v>34</v>
      </c>
      <c r="B25" s="38">
        <v>760.31</v>
      </c>
      <c r="C25" s="45"/>
      <c r="D25" s="24"/>
      <c r="E25" s="24"/>
      <c r="F25" s="23"/>
      <c r="G25" s="23"/>
      <c r="H25" s="22"/>
    </row>
    <row r="26" spans="1:8" s="21" customFormat="1" ht="19.5" customHeight="1" x14ac:dyDescent="0.2">
      <c r="A26" s="39" t="s">
        <v>33</v>
      </c>
      <c r="B26" s="38">
        <v>634.17999999999995</v>
      </c>
      <c r="C26" s="45"/>
      <c r="D26" s="24"/>
      <c r="E26" s="24"/>
      <c r="F26" s="23"/>
      <c r="G26" s="23"/>
      <c r="H26" s="22"/>
    </row>
    <row r="27" spans="1:8" s="21" customFormat="1" ht="19.5" customHeight="1" thickBot="1" x14ac:dyDescent="0.25">
      <c r="A27" s="47" t="s">
        <v>32</v>
      </c>
      <c r="B27" s="46">
        <v>69.739999999999995</v>
      </c>
      <c r="C27" s="45"/>
      <c r="D27" s="24"/>
      <c r="E27" s="24"/>
      <c r="F27" s="23"/>
      <c r="G27" s="23"/>
      <c r="H27" s="22"/>
    </row>
    <row r="28" spans="1:8" s="21" customFormat="1" ht="24.95" customHeight="1" thickBot="1" x14ac:dyDescent="0.25">
      <c r="A28" s="74" t="s">
        <v>31</v>
      </c>
      <c r="B28" s="75"/>
      <c r="C28" s="36">
        <f>SUM(C4:C27)</f>
        <v>0</v>
      </c>
      <c r="D28" s="24"/>
      <c r="E28" s="24"/>
      <c r="F28" s="23"/>
      <c r="G28" s="23"/>
      <c r="H28" s="22"/>
    </row>
    <row r="29" spans="1:8" s="21" customFormat="1" ht="19.5" customHeight="1" x14ac:dyDescent="0.2">
      <c r="A29" s="44" t="s">
        <v>30</v>
      </c>
      <c r="B29" s="41">
        <v>4320</v>
      </c>
      <c r="C29" s="42"/>
      <c r="D29" s="24"/>
      <c r="E29" s="24"/>
      <c r="F29" s="23"/>
      <c r="G29" s="23"/>
      <c r="H29" s="22"/>
    </row>
    <row r="30" spans="1:8" s="21" customFormat="1" ht="19.5" customHeight="1" x14ac:dyDescent="0.2">
      <c r="A30" s="44" t="s">
        <v>29</v>
      </c>
      <c r="B30" s="41">
        <v>1414</v>
      </c>
      <c r="C30" s="42"/>
      <c r="D30" s="24"/>
      <c r="E30" s="24"/>
      <c r="F30" s="23"/>
      <c r="G30" s="23"/>
      <c r="H30" s="22"/>
    </row>
    <row r="31" spans="1:8" s="21" customFormat="1" ht="19.5" customHeight="1" x14ac:dyDescent="0.2">
      <c r="A31" s="39" t="s">
        <v>28</v>
      </c>
      <c r="B31" s="38">
        <v>142</v>
      </c>
      <c r="C31" s="42"/>
      <c r="D31" s="24"/>
      <c r="E31" s="24"/>
      <c r="F31" s="23"/>
      <c r="G31" s="23"/>
      <c r="H31" s="22"/>
    </row>
    <row r="32" spans="1:8" s="21" customFormat="1" ht="19.5" customHeight="1" x14ac:dyDescent="0.2">
      <c r="A32" s="39" t="s">
        <v>27</v>
      </c>
      <c r="B32" s="38">
        <v>150</v>
      </c>
      <c r="C32" s="42"/>
      <c r="D32" s="24"/>
      <c r="E32" s="24"/>
      <c r="F32" s="23"/>
      <c r="G32" s="23"/>
      <c r="H32" s="22"/>
    </row>
    <row r="33" spans="1:8" s="21" customFormat="1" ht="19.5" customHeight="1" x14ac:dyDescent="0.2">
      <c r="A33" s="43" t="s">
        <v>26</v>
      </c>
      <c r="B33" s="38">
        <v>1200</v>
      </c>
      <c r="C33" s="42"/>
      <c r="D33" s="24"/>
      <c r="E33" s="24"/>
      <c r="F33" s="23"/>
      <c r="G33" s="23"/>
      <c r="H33" s="22"/>
    </row>
    <row r="34" spans="1:8" s="21" customFormat="1" ht="19.5" customHeight="1" x14ac:dyDescent="0.2">
      <c r="A34" s="39" t="s">
        <v>25</v>
      </c>
      <c r="B34" s="38">
        <v>143</v>
      </c>
      <c r="C34" s="42"/>
      <c r="D34" s="24"/>
      <c r="E34" s="24"/>
      <c r="F34" s="23"/>
      <c r="G34" s="23"/>
      <c r="H34" s="22"/>
    </row>
    <row r="35" spans="1:8" s="21" customFormat="1" ht="19.5" customHeight="1" x14ac:dyDescent="0.2">
      <c r="A35" s="39" t="s">
        <v>24</v>
      </c>
      <c r="B35" s="38">
        <v>141</v>
      </c>
      <c r="C35" s="42"/>
      <c r="D35" s="24"/>
      <c r="E35" s="24"/>
      <c r="F35" s="23"/>
      <c r="G35" s="23"/>
      <c r="H35" s="22"/>
    </row>
    <row r="36" spans="1:8" s="21" customFormat="1" ht="19.5" customHeight="1" thickBot="1" x14ac:dyDescent="0.25">
      <c r="A36" s="39" t="s">
        <v>23</v>
      </c>
      <c r="B36" s="38">
        <v>453</v>
      </c>
      <c r="C36" s="42"/>
      <c r="D36" s="24"/>
      <c r="E36" s="24"/>
      <c r="F36" s="23"/>
      <c r="G36" s="23"/>
      <c r="H36" s="22"/>
    </row>
    <row r="37" spans="1:8" s="21" customFormat="1" ht="24.95" customHeight="1" thickBot="1" x14ac:dyDescent="0.25">
      <c r="A37" s="74" t="s">
        <v>22</v>
      </c>
      <c r="B37" s="75"/>
      <c r="C37" s="36"/>
      <c r="D37" s="24"/>
      <c r="E37" s="24"/>
      <c r="F37" s="23"/>
      <c r="G37" s="23"/>
      <c r="H37" s="22"/>
    </row>
    <row r="38" spans="1:8" s="21" customFormat="1" ht="19.5" customHeight="1" x14ac:dyDescent="0.2">
      <c r="A38" s="34" t="s">
        <v>21</v>
      </c>
      <c r="B38" s="41">
        <v>14</v>
      </c>
      <c r="C38" s="40"/>
      <c r="D38" s="24"/>
      <c r="E38" s="24"/>
      <c r="F38" s="23"/>
      <c r="G38" s="23"/>
      <c r="H38" s="22"/>
    </row>
    <row r="39" spans="1:8" s="21" customFormat="1" ht="19.5" customHeight="1" thickBot="1" x14ac:dyDescent="0.25">
      <c r="A39" s="39" t="s">
        <v>20</v>
      </c>
      <c r="B39" s="38">
        <v>253</v>
      </c>
      <c r="C39" s="37"/>
      <c r="D39" s="24"/>
      <c r="E39" s="24"/>
      <c r="F39" s="23"/>
      <c r="G39" s="23"/>
      <c r="H39" s="22"/>
    </row>
    <row r="40" spans="1:8" s="21" customFormat="1" ht="24.95" customHeight="1" thickBot="1" x14ac:dyDescent="0.25">
      <c r="A40" s="74" t="s">
        <v>19</v>
      </c>
      <c r="B40" s="75"/>
      <c r="C40" s="36"/>
      <c r="D40" s="24"/>
      <c r="E40" s="24"/>
      <c r="F40" s="23"/>
      <c r="G40" s="23"/>
      <c r="H40" s="22"/>
    </row>
    <row r="41" spans="1:8" s="21" customFormat="1" ht="45" customHeight="1" thickBot="1" x14ac:dyDescent="0.25">
      <c r="A41" s="35" t="s">
        <v>18</v>
      </c>
      <c r="B41" s="76">
        <f>C28+C37+C40</f>
        <v>0</v>
      </c>
      <c r="C41" s="77"/>
      <c r="D41" s="24"/>
      <c r="E41" s="24"/>
      <c r="F41" s="23"/>
      <c r="G41" s="23"/>
      <c r="H41" s="22"/>
    </row>
    <row r="42" spans="1:8" s="21" customFormat="1" ht="6" customHeight="1" thickTop="1" thickBot="1" x14ac:dyDescent="0.25">
      <c r="A42" s="28"/>
      <c r="B42" s="64"/>
      <c r="C42" s="65"/>
      <c r="D42" s="24"/>
      <c r="E42" s="24"/>
      <c r="F42" s="23"/>
      <c r="G42" s="23"/>
      <c r="H42" s="22"/>
    </row>
    <row r="43" spans="1:8" s="21" customFormat="1" ht="27" customHeight="1" thickTop="1" x14ac:dyDescent="0.2">
      <c r="A43" s="34" t="s">
        <v>17</v>
      </c>
      <c r="B43" s="78"/>
      <c r="C43" s="79"/>
      <c r="D43" s="24"/>
      <c r="E43" s="24"/>
      <c r="F43" s="23"/>
      <c r="G43" s="23"/>
      <c r="H43" s="22"/>
    </row>
    <row r="44" spans="1:8" s="21" customFormat="1" ht="40.5" customHeight="1" thickBot="1" x14ac:dyDescent="0.25">
      <c r="A44" s="33" t="s">
        <v>16</v>
      </c>
      <c r="B44" s="80"/>
      <c r="C44" s="81"/>
      <c r="D44" s="30"/>
      <c r="E44" s="30"/>
      <c r="F44" s="29"/>
      <c r="G44" s="29"/>
      <c r="H44" s="22"/>
    </row>
    <row r="45" spans="1:8" s="21" customFormat="1" ht="27" customHeight="1" x14ac:dyDescent="0.2">
      <c r="A45" s="32" t="s">
        <v>15</v>
      </c>
      <c r="B45" s="82"/>
      <c r="C45" s="83"/>
      <c r="D45" s="24"/>
      <c r="E45" s="24"/>
      <c r="F45" s="23"/>
      <c r="G45" s="23"/>
      <c r="H45" s="22"/>
    </row>
    <row r="46" spans="1:8" s="21" customFormat="1" ht="40.5" customHeight="1" thickBot="1" x14ac:dyDescent="0.25">
      <c r="A46" s="31" t="s">
        <v>14</v>
      </c>
      <c r="B46" s="62"/>
      <c r="C46" s="63"/>
      <c r="D46" s="30"/>
      <c r="E46" s="30"/>
      <c r="F46" s="29"/>
      <c r="G46" s="29"/>
      <c r="H46" s="22"/>
    </row>
    <row r="47" spans="1:8" s="21" customFormat="1" ht="6" customHeight="1" thickTop="1" thickBot="1" x14ac:dyDescent="0.25">
      <c r="A47" s="28"/>
      <c r="B47" s="64"/>
      <c r="C47" s="65"/>
      <c r="D47" s="24"/>
      <c r="E47" s="24"/>
      <c r="F47" s="23"/>
      <c r="G47" s="23"/>
      <c r="H47" s="22"/>
    </row>
    <row r="48" spans="1:8" s="21" customFormat="1" ht="40.5" customHeight="1" thickTop="1" x14ac:dyDescent="0.2">
      <c r="A48" s="27" t="s">
        <v>13</v>
      </c>
      <c r="B48" s="70"/>
      <c r="C48" s="71"/>
      <c r="D48" s="24"/>
      <c r="E48" s="24"/>
      <c r="F48" s="23"/>
      <c r="G48" s="23"/>
      <c r="H48" s="22"/>
    </row>
    <row r="49" spans="1:29" s="21" customFormat="1" ht="35.1" customHeight="1" x14ac:dyDescent="0.2">
      <c r="A49" s="25" t="s">
        <v>10</v>
      </c>
      <c r="B49" s="66">
        <f>B48*0.25</f>
        <v>0</v>
      </c>
      <c r="C49" s="67"/>
      <c r="D49" s="24"/>
      <c r="E49" s="24"/>
      <c r="F49" s="23"/>
      <c r="G49" s="23"/>
      <c r="H49" s="22"/>
    </row>
    <row r="50" spans="1:29" s="21" customFormat="1" ht="35.1" customHeight="1" thickBot="1" x14ac:dyDescent="0.25">
      <c r="A50" s="26" t="s">
        <v>12</v>
      </c>
      <c r="B50" s="60">
        <f>B48+B49</f>
        <v>0</v>
      </c>
      <c r="C50" s="61"/>
      <c r="D50" s="24"/>
      <c r="E50" s="24"/>
      <c r="F50" s="23"/>
      <c r="G50" s="23"/>
      <c r="H50" s="22"/>
    </row>
    <row r="51" spans="1:29" s="21" customFormat="1" ht="40.5" customHeight="1" x14ac:dyDescent="0.2">
      <c r="A51" s="25" t="s">
        <v>11</v>
      </c>
      <c r="B51" s="68">
        <f>B48*3</f>
        <v>0</v>
      </c>
      <c r="C51" s="69"/>
      <c r="D51" s="24"/>
      <c r="E51" s="24"/>
      <c r="F51" s="23"/>
      <c r="G51" s="23"/>
      <c r="H51" s="22"/>
    </row>
    <row r="52" spans="1:29" s="5" customFormat="1" ht="35.1" customHeight="1" x14ac:dyDescent="0.2">
      <c r="A52" s="20" t="s">
        <v>10</v>
      </c>
      <c r="B52" s="66">
        <f>B51*0.25</f>
        <v>0</v>
      </c>
      <c r="C52" s="67"/>
      <c r="D52" s="18"/>
      <c r="E52" s="17"/>
      <c r="F52" s="17"/>
      <c r="G52" s="17"/>
      <c r="H52" s="17"/>
    </row>
    <row r="53" spans="1:29" s="5" customFormat="1" ht="35.1" customHeight="1" thickBot="1" x14ac:dyDescent="0.25">
      <c r="A53" s="19" t="s">
        <v>9</v>
      </c>
      <c r="B53" s="60">
        <f>B51+B52</f>
        <v>0</v>
      </c>
      <c r="C53" s="61"/>
      <c r="D53" s="18"/>
      <c r="E53" s="17"/>
      <c r="F53" s="17"/>
      <c r="G53" s="17"/>
      <c r="H53" s="17"/>
      <c r="I53" s="17"/>
    </row>
    <row r="54" spans="1:29" s="5" customFormat="1" ht="20.25" customHeight="1" x14ac:dyDescent="0.2">
      <c r="A54" s="10" t="s">
        <v>8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s="5" customFormat="1" x14ac:dyDescent="0.2">
      <c r="A55" s="15" t="s">
        <v>7</v>
      </c>
      <c r="B55" s="4"/>
      <c r="C55" s="3"/>
      <c r="D55" s="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s="5" customFormat="1" x14ac:dyDescent="0.2">
      <c r="A56" s="15" t="s">
        <v>6</v>
      </c>
      <c r="B56" s="4"/>
      <c r="C56" s="3"/>
      <c r="D56" s="2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">
      <c r="A57" s="15" t="s">
        <v>5</v>
      </c>
      <c r="B57" s="4"/>
      <c r="C57" s="3"/>
      <c r="D57" s="2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">
      <c r="A58" s="16" t="s">
        <v>4</v>
      </c>
      <c r="B58" s="4"/>
      <c r="C58" s="3"/>
      <c r="D58" s="2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">
      <c r="A59" s="16"/>
      <c r="B59" s="4"/>
      <c r="C59" s="3"/>
      <c r="D59" s="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">
      <c r="A60" s="15"/>
      <c r="B60" s="4"/>
      <c r="C60" s="3"/>
      <c r="D60" s="2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">
      <c r="A61" s="14" t="s">
        <v>3</v>
      </c>
      <c r="B61" s="4"/>
      <c r="C61" s="3"/>
      <c r="D61" s="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">
      <c r="A62" s="13" t="s">
        <v>2</v>
      </c>
      <c r="B62" s="4"/>
      <c r="C62" s="3"/>
      <c r="D62" s="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">
      <c r="A63" s="10"/>
      <c r="B63" s="12" t="s">
        <v>1</v>
      </c>
      <c r="C63" s="11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" x14ac:dyDescent="0.2">
      <c r="A64" s="9"/>
      <c r="B64" s="8" t="s">
        <v>0</v>
      </c>
      <c r="C64" s="7"/>
      <c r="E64" s="6"/>
      <c r="F64" s="6"/>
      <c r="G64" s="6"/>
      <c r="H64" s="6"/>
      <c r="I64" s="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4" x14ac:dyDescent="0.2">
      <c r="A65" s="3"/>
      <c r="B65" s="4"/>
      <c r="C65" s="3"/>
      <c r="D65" s="2"/>
    </row>
    <row r="66" spans="1:4" x14ac:dyDescent="0.2">
      <c r="A66" s="3"/>
      <c r="B66" s="4"/>
      <c r="C66" s="3"/>
      <c r="D66" s="2"/>
    </row>
    <row r="67" spans="1:4" x14ac:dyDescent="0.2">
      <c r="A67" s="3"/>
      <c r="B67" s="4"/>
      <c r="C67" s="3"/>
      <c r="D67" s="2"/>
    </row>
    <row r="68" spans="1:4" x14ac:dyDescent="0.2">
      <c r="A68" s="3"/>
      <c r="B68" s="4"/>
      <c r="C68" s="3"/>
      <c r="D68" s="2"/>
    </row>
  </sheetData>
  <protectedRanges>
    <protectedRange sqref="B43 B45" name="djelatnik redovno vrijeme"/>
    <protectedRange sqref="C38:C39 C29:C36" name="kultura"/>
    <protectedRange sqref="C4:C27" name="samouprava"/>
  </protectedRanges>
  <mergeCells count="17">
    <mergeCell ref="B42:C42"/>
    <mergeCell ref="B43:C43"/>
    <mergeCell ref="B44:C44"/>
    <mergeCell ref="B45:C45"/>
    <mergeCell ref="A1:C1"/>
    <mergeCell ref="A28:B28"/>
    <mergeCell ref="A37:B37"/>
    <mergeCell ref="A40:B40"/>
    <mergeCell ref="B41:C41"/>
    <mergeCell ref="B53:C53"/>
    <mergeCell ref="B46:C46"/>
    <mergeCell ref="B47:C47"/>
    <mergeCell ref="B49:C49"/>
    <mergeCell ref="B50:C50"/>
    <mergeCell ref="B51:C51"/>
    <mergeCell ref="B52:C52"/>
    <mergeCell ref="B48:C48"/>
  </mergeCells>
  <conditionalFormatting sqref="C4:C27">
    <cfRule type="cellIs" dxfId="3" priority="4" stopIfTrue="1" operator="equal">
      <formula>0</formula>
    </cfRule>
  </conditionalFormatting>
  <conditionalFormatting sqref="C29:C36">
    <cfRule type="cellIs" dxfId="2" priority="3" stopIfTrue="1" operator="equal">
      <formula>0</formula>
    </cfRule>
  </conditionalFormatting>
  <conditionalFormatting sqref="C38:C39">
    <cfRule type="cellIs" dxfId="1" priority="2" stopIfTrue="1" operator="equal">
      <formula>0</formula>
    </cfRule>
  </conditionalFormatting>
  <conditionalFormatting sqref="B43:C43 B45:C45">
    <cfRule type="cellIs" dxfId="0" priority="1" stopIfTrue="1" operator="equal">
      <formula>0</formula>
    </cfRule>
  </conditionalFormatting>
  <pageMargins left="0.51181102362204722" right="0.23622047244094491" top="0.85" bottom="1.1200000000000001" header="0.31496062992125984" footer="0.62992125984251968"/>
  <pageSetup paperSize="9" scale="8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- čišćenje PP</vt:lpstr>
      <vt:lpstr>'Troškovnik - čišćenje PP'!Print_Area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Randić Vinko</cp:lastModifiedBy>
  <dcterms:created xsi:type="dcterms:W3CDTF">2017-07-21T12:35:33Z</dcterms:created>
  <dcterms:modified xsi:type="dcterms:W3CDTF">2017-07-31T09:40:35Z</dcterms:modified>
</cp:coreProperties>
</file>