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laža Polića 2" sheetId="1" r:id="rId1"/>
    <sheet name="Ivana Filipovića 4" sheetId="2" r:id="rId2"/>
    <sheet name="Jadranski trg 4" sheetId="3" r:id="rId3"/>
  </sheets>
  <definedNames/>
  <calcPr fullCalcOnLoad="1" fullPrecision="0"/>
</workbook>
</file>

<file path=xl/sharedStrings.xml><?xml version="1.0" encoding="utf-8"?>
<sst xmlns="http://schemas.openxmlformats.org/spreadsheetml/2006/main" count="341" uniqueCount="115">
  <si>
    <t>TROŠKOVNIK</t>
  </si>
  <si>
    <t>Ukupno (brojevima)=</t>
  </si>
  <si>
    <t>kn</t>
  </si>
  <si>
    <t>PDV (25%) =</t>
  </si>
  <si>
    <t>Sveukupno (brojevima) =</t>
  </si>
  <si>
    <t>Datum:</t>
  </si>
  <si>
    <t>M.P:</t>
  </si>
  <si>
    <t>Ponuditelj:</t>
  </si>
  <si>
    <t>naziv</t>
  </si>
  <si>
    <t>ΣUk kol.</t>
  </si>
  <si>
    <t>Jed. mjere</t>
  </si>
  <si>
    <t>Jed. cijena</t>
  </si>
  <si>
    <t>Ukupno</t>
  </si>
  <si>
    <t>kom</t>
  </si>
  <si>
    <t>broj</t>
  </si>
  <si>
    <t>1.</t>
  </si>
  <si>
    <t>2.</t>
  </si>
  <si>
    <t>3.</t>
  </si>
  <si>
    <t>5.</t>
  </si>
  <si>
    <t>8.</t>
  </si>
  <si>
    <t>10.</t>
  </si>
  <si>
    <t>11.</t>
  </si>
  <si>
    <t>Jedinične cijene pojedinih stavki radova sadržavaju odštetu za potpuno dogotovljen rad, dakle za sav ugrađeni materijal uključujući komponente za montažu, prefabricirane elemente, gotove proizvode i sl., za svu potrebnu radnu snagu, za sve pripremne, pomoćne i završne radove na objektu, sve interne i vanjske transporte, proboje zidova, pretovare, odvoze otpadnog te viška materijala nakon izvođenja radova na deponij bez obzira na udaljenost kao i troškove deponiranja materijala te sve troškove koji se pojave u bilo kojem obliku za potrebe izvedbe ugovorenih radova.
Jedinične, cijene putem  faktora, izvođača obuhvaćaju i slijedeće troškove:
- sve režijske troškove gradilišta i poduzeća, te sve troškove prouzročene općim, tehničkim i posebnim    uvjetima ovog troškovnika;
- sve troškove potrebnih predradnji za osnivanje gradilišta, te za svaki pojedinačni rad;
- sve troškove prenosa istovara i utovara građevinskog materijala na gradilištu;
- troškove i takse privremenih priključaka instalacija;
- sve troškove osiguranja nesmetanog prometa vozila i pješaka, troškove prometnih rješenja i signalizacije;
- sve troškove zaštite na radu za sve zaposlene djelatnike;
- sve troškove pomoćnih sredstava, alata, skela, strojeva, troškove najma istih i slično;
- sve troškove čuvanja podzemnih i nadzemnih instalacija i susjednih objekata, uključujući sva potrebna zaštitna sredstva;
- sve troškove čišćenja gradilišta u toku radova;
- sve troškove ispitivanja kvalitete radova i pribavljanja atesta;
- sve troškove vezane na zatvaranje gradilišta, otklanjanje svih otpadaka i ostataka materijala, inventara.</t>
  </si>
  <si>
    <t>9.</t>
  </si>
  <si>
    <t>4.</t>
  </si>
  <si>
    <t>m'</t>
  </si>
  <si>
    <t>6.</t>
  </si>
  <si>
    <t>7.</t>
  </si>
  <si>
    <t>12.</t>
  </si>
  <si>
    <t>13.</t>
  </si>
  <si>
    <t>Dobava i ugradnja vrata za zid. dimnjak s izo. 282x222 - inox 0,5mm (316L)</t>
  </si>
  <si>
    <t>Dobava i ugradnja priključka za ložište T90, fi160mm, inox 316L, 0,6mm</t>
  </si>
  <si>
    <t>Dobava i ugradnja dimovodne cijevi 200mm, fi160mm, inox316L, 0,6mm</t>
  </si>
  <si>
    <t>Dobava i ugradnja priključka s ušicom, fi 160/150mm, inox316L, 0,6mm</t>
  </si>
  <si>
    <t>Dobava i ugradnja obujmice fi160mm, inox 316L</t>
  </si>
  <si>
    <t>Dobava i ugradnja posude za kondenzat s odvodom fi 160mm, inox 316L, 0,5mm</t>
  </si>
  <si>
    <t>Dobava i ugradnja fleksibilne cijevi fi 160mm, inox 316L</t>
  </si>
  <si>
    <t>Dobava i ugradnja spojnice Prima-Tecnoflex, fi160/160mm, inox316L, 0,5mm</t>
  </si>
  <si>
    <t>Dobava i ugradnja spojnice Tecnoflex-Prima, fi160/160mm, inox316L, 0,5mm</t>
  </si>
  <si>
    <t xml:space="preserve">Dobava i ugradnja obruča protiv padalina fi160mm, inox 316L, </t>
  </si>
  <si>
    <t>Dobava i ugradnja zatvarača kontrolnog otvora NT, fi 150mm, inox316L</t>
  </si>
  <si>
    <t>Dobava i ugradnja protukišne kape sa zaštitom od vjetra fi 160, ukupna visina 0,7m (inox)</t>
  </si>
  <si>
    <t>Dobava i ugradnja dimovodne cijevi fi 130/250 - inox 0,5mm (316L) S-1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</si>
  <si>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</si>
  <si>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</si>
  <si>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</si>
  <si>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</si>
  <si>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</si>
  <si>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</si>
  <si>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</si>
  <si>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</si>
  <si>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</si>
  <si>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</si>
  <si>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</si>
  <si>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</si>
  <si>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Dobava i ugradnja koljena s otvorom i poklopcem trodjelno 90, fi 130, inox 0,5mm (316L) s-1</t>
  </si>
  <si>
    <t>Dobava i ugradnja reg. dim. cijev sa spojnicom fi 130 - inox 0,5mm(316L) S-1</t>
  </si>
  <si>
    <t>Dobava i ugradnja dimovodne cijevi fi130/500, inox 0,5mm (316L) S-1</t>
  </si>
  <si>
    <t>Dobava i ugradnja spojnice fi 130, inox 0,5mm (316L)</t>
  </si>
  <si>
    <t>Dobava i ugradnja dimovodne cijevi fi 130/250, inox 0,5mm (316L) S-1</t>
  </si>
  <si>
    <t>Dobava i ugradnja reg.dim.cijevi sa spojnicom fi 130, inox 0,5mm(316L) S-1</t>
  </si>
  <si>
    <t>Dobava i ugradnja dimovodne cijevi fi 130/500, inox 0,5mm (316L) S-1</t>
  </si>
  <si>
    <t>Dobava i ugradnja dimovodne cijevi fi 130/1000, inox 0,5mm (316L) S-1</t>
  </si>
  <si>
    <t>Dobava i ugradnja spojnice S1 fi 130, inox 0,5mm (316L)</t>
  </si>
  <si>
    <t>Dobava i ugradnja regulirajućeg zidnog držača fi 130, inox 0,5mm (316L)</t>
  </si>
  <si>
    <t>Dobava i ugradnja rozete fi 130mm, inox 0,5mm (316L)</t>
  </si>
  <si>
    <t>kompl.</t>
  </si>
  <si>
    <t>26.</t>
  </si>
  <si>
    <t xml:space="preserve">Lociranje elektroinstalacija unutar dimnjaka na dubini od cca 13 m od vrha dimnjaka (cca 5 m iznad priključka dimnjaka u Upravi za inspekcijske poslove, odnosno cca 3 metra od poda prostora iznad Uprave za inspekcijske poslove) koje je potrebno prije sanacije dimnjaka izmjestiti  U stavci svi građevinski i elektro radovi na izmicanju elektroinstalacija iz dimnjačkog kanala sa sanacijom oštećenja zidova nakon izvođenja radova u poslovnom prostoru.
</t>
  </si>
  <si>
    <t>A) kotao broj 1.</t>
  </si>
  <si>
    <t>Dobava i ugradnja posude za kondenzat s odvodom fi 230mm, inox 316L, 0,6mm</t>
  </si>
  <si>
    <t>Dobava i ugradnja elementa s revizijskim vratašcima za podtlak fi230, inox316L, 0,6mm</t>
  </si>
  <si>
    <t>Dobava i ugradnja priključka za ložište T45, fi 230mm, inox316L, 0,6mm</t>
  </si>
  <si>
    <t>Dobava i ugradnja dimovodne cijevi 950mm, fi230mm, inox 316L, 0,5mm</t>
  </si>
  <si>
    <t>Dobava i ugradnja dimovodne cijevi 450mm, fi230mm, inox 316L, 0,5mm</t>
  </si>
  <si>
    <t>Dobava i ugradnja dimovodne cijevi 200mm, fi230mm, inox 316L, 0,5mm</t>
  </si>
  <si>
    <t>Dobava i ugradnja dimovodne cijevi s nastavkom za upuštanje, fi230mm, inox 316L, 0,5mm</t>
  </si>
  <si>
    <t>Dobava i ugradnja obujmice fi230mm, inox316L</t>
  </si>
  <si>
    <t>Proširenje fi 200/230, inox 316L, 0,5mm</t>
  </si>
  <si>
    <t>Dobava i ugradnja obruča protiv padalina, fi 230mm, inox316L</t>
  </si>
  <si>
    <t>Dobava i ugradnja odstojnika fi 230, inox 316L</t>
  </si>
  <si>
    <t>Dobava i ugradnja vrata za zid. dimnjak s izo. 352x272, inox 0,5mm (316L)</t>
  </si>
  <si>
    <t>Demontaža dimnjače (cijevi koja spaja kotao sa dimnjakom) te vraćanje iste nakon izvedenih radova</t>
  </si>
  <si>
    <t>Ostali građevinski radovi vezani za ugradnju dimnjaka te popravci oštećenih površina</t>
  </si>
  <si>
    <t>A) Ukupno (brojevima) =</t>
  </si>
  <si>
    <t>B) kotao broj 2.</t>
  </si>
  <si>
    <t>B) Ukupno  (brojevima) =</t>
  </si>
  <si>
    <t>A) kotao broj 1</t>
  </si>
  <si>
    <t>B) kotao broj 2</t>
  </si>
  <si>
    <t>Dobava i ugradnja zrakodimovodne cijevi VAILLANT 80/120 dužine 1,0 m.</t>
  </si>
  <si>
    <t>Dobava i ugradnja zrakodimovodne cijevi VAILLANT 80/120 mm dužine 0,5 m.</t>
  </si>
  <si>
    <t>Dobava i ugradnja zrakodimovodnog koljena sa revizijom 90° VAILLANT 80/120 mm.</t>
  </si>
  <si>
    <t xml:space="preserve">4. </t>
  </si>
  <si>
    <t>Dobava i ugradnja suženog kanala promjera 120 mm dužine 1,5 m.</t>
  </si>
  <si>
    <t xml:space="preserve">Dobava i ugradnja adaptera za spoj zrakodimovodne cijevi i suženog kanala za dobavu zraka iz slobodne atmosfere proizvod VAILLANT. </t>
  </si>
  <si>
    <t xml:space="preserve">6. </t>
  </si>
  <si>
    <t>Dobava i ugradnja ventilacijskih rešetki za ventilaciju prostora za smještaj plinskog kotla i sanitarija kroz koje prolazi zrakodimovodna cijev, poprečnog presjeka 150 cm.</t>
  </si>
  <si>
    <t xml:space="preserve">7. </t>
  </si>
  <si>
    <t xml:space="preserve">Probijanje vanjskog zida za prolazak suženog kanala promjera, promjera 130 mm, dužine 1,0 m, sa popravkom i sanacijom oštećenih površina. </t>
  </si>
  <si>
    <t xml:space="preserve">Proboj zida između hodnika (prostorije za smještaj kotla) i sanitarija za prolazak zrakodimovodne cijevi između kotla i dimnjaka. </t>
  </si>
  <si>
    <t>Demontaža spuštenog stropa tipa Hunter Douglas izrađenog od tipskih metalnih ploča-lamela na metalnim vodilicama te ponovna montaža demontiranog spuštenog stropa sa zamjenom oštećenih ploča novim pločama na postojećim metalnim vodilicama u sanitarnom čvoru nakon izvođenja radova na dimnjaku.</t>
  </si>
  <si>
    <t>m2</t>
  </si>
  <si>
    <t>komp.</t>
  </si>
  <si>
    <t>Provjera rada i podešavanje regulacije grijanja te servis od strane ovlaštenog servisera uređaja sa izdavanjem atesta.</t>
  </si>
  <si>
    <t>27.</t>
  </si>
  <si>
    <t>Građevinski radovi vezani za ugradnju dimnjaka, spojne cijevi, suženog kanala te ventilacijskih rešetki, te popravak oštećenih površina.</t>
  </si>
  <si>
    <t xml:space="preserve">za radove na sanaciji dimnjaka u poslovnom prostoru Grada Rijeke </t>
  </si>
  <si>
    <t xml:space="preserve">UPRAVA ZA INSPEKCIJSKE POSLOVE na adresi Blaža Polića 2 u Rijeci </t>
  </si>
  <si>
    <t xml:space="preserve">EKONOMSKI FAKULTET SVEUČILIŠTA U RIJECI na adresi Ivana Filipovića 4 u Rijeci </t>
  </si>
  <si>
    <t xml:space="preserve">AMEC RIJEKATEKSTIL d.o.o. na adresi Jadranski trg 4 u Rijeci </t>
  </si>
  <si>
    <t>GRUPA 1</t>
  </si>
  <si>
    <t>GRUPA 2</t>
  </si>
  <si>
    <t>GRUPA 3</t>
  </si>
  <si>
    <t>REKAPITULACIJA</t>
  </si>
  <si>
    <t>Ukupno A +B (brojevima)=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</si>
</sst>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_ ;\-#,##0.0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5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0" applyNumberFormat="0" applyBorder="0" applyAlignment="0" applyProtection="0"/>
    <xf numFmtId="0" fontId="2" fillId="39" borderId="0" applyNumberFormat="0" applyBorder="0" applyAlignment="0" applyProtection="0"/>
    <xf numFmtId="0" fontId="35" fillId="40" borderId="0" applyNumberFormat="0" applyBorder="0" applyAlignment="0" applyProtection="0"/>
    <xf numFmtId="0" fontId="2" fillId="29" borderId="0" applyNumberFormat="0" applyBorder="0" applyAlignment="0" applyProtection="0"/>
    <xf numFmtId="0" fontId="35" fillId="41" borderId="0" applyNumberFormat="0" applyBorder="0" applyAlignment="0" applyProtection="0"/>
    <xf numFmtId="0" fontId="2" fillId="31" borderId="0" applyNumberFormat="0" applyBorder="0" applyAlignment="0" applyProtection="0"/>
    <xf numFmtId="0" fontId="35" fillId="42" borderId="0" applyNumberFormat="0" applyBorder="0" applyAlignment="0" applyProtection="0"/>
    <xf numFmtId="0" fontId="2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5" borderId="0" applyNumberFormat="0" applyBorder="0" applyAlignment="0" applyProtection="0"/>
    <xf numFmtId="0" fontId="37" fillId="45" borderId="1" applyNumberFormat="0" applyAlignment="0" applyProtection="0"/>
    <xf numFmtId="0" fontId="4" fillId="46" borderId="2" applyNumberFormat="0" applyAlignment="0" applyProtection="0"/>
    <xf numFmtId="0" fontId="38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7" fillId="7" borderId="0" applyNumberFormat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50" borderId="1" applyNumberFormat="0" applyAlignment="0" applyProtection="0"/>
    <xf numFmtId="0" fontId="11" fillId="13" borderId="2" applyNumberFormat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7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51" fillId="0" borderId="0" xfId="0" applyNumberFormat="1" applyFont="1" applyFill="1" applyBorder="1" applyAlignment="1" applyProtection="1">
      <alignment horizontal="center" vertical="top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left" wrapText="1"/>
      <protection/>
    </xf>
    <xf numFmtId="0" fontId="23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 horizontal="left" wrapText="1"/>
      <protection/>
    </xf>
    <xf numFmtId="0" fontId="53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/>
      <protection/>
    </xf>
    <xf numFmtId="4" fontId="52" fillId="0" borderId="0" xfId="0" applyNumberFormat="1" applyFont="1" applyAlignment="1" applyProtection="1">
      <alignment horizontal="center"/>
      <protection/>
    </xf>
    <xf numFmtId="0" fontId="51" fillId="0" borderId="0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4" fontId="19" fillId="0" borderId="19" xfId="0" applyNumberFormat="1" applyFont="1" applyBorder="1" applyAlignment="1" applyProtection="1">
      <alignment horizontal="center" vertical="center"/>
      <protection/>
    </xf>
    <xf numFmtId="4" fontId="19" fillId="0" borderId="20" xfId="0" applyNumberFormat="1" applyFont="1" applyBorder="1" applyAlignment="1" applyProtection="1">
      <alignment horizontal="center" vertical="center"/>
      <protection/>
    </xf>
    <xf numFmtId="4" fontId="19" fillId="0" borderId="20" xfId="0" applyNumberFormat="1" applyFont="1" applyBorder="1" applyAlignment="1" applyProtection="1">
      <alignment horizontal="right" vertical="center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4" fontId="19" fillId="0" borderId="19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69" applyNumberFormat="1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6" fillId="0" borderId="20" xfId="0" applyFont="1" applyBorder="1" applyAlignment="1" applyProtection="1">
      <alignment vertical="center" wrapText="1"/>
      <protection/>
    </xf>
    <xf numFmtId="4" fontId="27" fillId="0" borderId="22" xfId="0" applyNumberFormat="1" applyFont="1" applyBorder="1" applyAlignment="1" applyProtection="1">
      <alignment horizontal="center"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horizontal="right" vertical="center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69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left" vertical="center"/>
      <protection/>
    </xf>
    <xf numFmtId="4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164" fontId="19" fillId="0" borderId="0" xfId="69" applyNumberFormat="1" applyFont="1" applyFill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4" fontId="51" fillId="0" borderId="0" xfId="0" applyNumberFormat="1" applyFont="1" applyAlignment="1" applyProtection="1">
      <alignment/>
      <protection/>
    </xf>
    <xf numFmtId="4" fontId="51" fillId="0" borderId="0" xfId="0" applyNumberFormat="1" applyFont="1" applyAlignment="1" applyProtection="1">
      <alignment horizontal="center"/>
      <protection/>
    </xf>
    <xf numFmtId="2" fontId="19" fillId="10" borderId="20" xfId="0" applyNumberFormat="1" applyFont="1" applyFill="1" applyBorder="1" applyAlignment="1" applyProtection="1">
      <alignment vertical="center"/>
      <protection locked="0"/>
    </xf>
    <xf numFmtId="4" fontId="19" fillId="10" borderId="20" xfId="0" applyNumberFormat="1" applyFont="1" applyFill="1" applyBorder="1" applyAlignment="1" applyProtection="1">
      <alignment vertical="center"/>
      <protection locked="0"/>
    </xf>
    <xf numFmtId="0" fontId="19" fillId="10" borderId="0" xfId="0" applyFont="1" applyFill="1" applyAlignment="1" applyProtection="1">
      <alignment horizontal="center" vertical="center"/>
      <protection locked="0"/>
    </xf>
    <xf numFmtId="0" fontId="19" fillId="10" borderId="0" xfId="0" applyFont="1" applyFill="1" applyAlignment="1" applyProtection="1">
      <alignment horizontal="left" vertical="center"/>
      <protection locked="0"/>
    </xf>
    <xf numFmtId="4" fontId="19" fillId="10" borderId="0" xfId="0" applyNumberFormat="1" applyFont="1" applyFill="1" applyAlignment="1" applyProtection="1">
      <alignment/>
      <protection locked="0"/>
    </xf>
    <xf numFmtId="0" fontId="19" fillId="10" borderId="0" xfId="0" applyFont="1" applyFill="1" applyAlignment="1" applyProtection="1">
      <alignment/>
      <protection locked="0"/>
    </xf>
    <xf numFmtId="164" fontId="19" fillId="10" borderId="0" xfId="69" applyNumberFormat="1" applyFont="1" applyFill="1" applyAlignment="1" applyProtection="1">
      <alignment/>
      <protection locked="0"/>
    </xf>
    <xf numFmtId="0" fontId="25" fillId="10" borderId="0" xfId="0" applyFont="1" applyFill="1" applyAlignment="1" applyProtection="1">
      <alignment horizontal="left" vertical="center"/>
      <protection locked="0"/>
    </xf>
    <xf numFmtId="4" fontId="25" fillId="10" borderId="0" xfId="0" applyNumberFormat="1" applyFont="1" applyFill="1" applyAlignment="1" applyProtection="1">
      <alignment/>
      <protection locked="0"/>
    </xf>
    <xf numFmtId="0" fontId="19" fillId="10" borderId="0" xfId="0" applyFont="1" applyFill="1" applyAlignment="1" applyProtection="1">
      <alignment horizontal="right"/>
      <protection locked="0"/>
    </xf>
    <xf numFmtId="4" fontId="19" fillId="10" borderId="23" xfId="0" applyNumberFormat="1" applyFont="1" applyFill="1" applyBorder="1" applyAlignment="1" applyProtection="1">
      <alignment/>
      <protection locked="0"/>
    </xf>
    <xf numFmtId="0" fontId="19" fillId="10" borderId="23" xfId="0" applyFont="1" applyFill="1" applyBorder="1" applyAlignment="1" applyProtection="1">
      <alignment/>
      <protection locked="0"/>
    </xf>
    <xf numFmtId="164" fontId="19" fillId="10" borderId="23" xfId="69" applyNumberFormat="1" applyFont="1" applyFill="1" applyBorder="1" applyAlignment="1" applyProtection="1">
      <alignment/>
      <protection locked="0"/>
    </xf>
    <xf numFmtId="0" fontId="0" fillId="10" borderId="0" xfId="0" applyFont="1" applyFill="1" applyAlignment="1" applyProtection="1">
      <alignment horizontal="center" vertical="center"/>
      <protection locked="0"/>
    </xf>
    <xf numFmtId="0" fontId="0" fillId="10" borderId="0" xfId="0" applyFont="1" applyFill="1" applyAlignment="1" applyProtection="1">
      <alignment horizontal="left" vertical="center"/>
      <protection locked="0"/>
    </xf>
    <xf numFmtId="4" fontId="0" fillId="10" borderId="0" xfId="0" applyNumberFormat="1" applyFont="1" applyFill="1" applyAlignment="1" applyProtection="1">
      <alignment/>
      <protection locked="0"/>
    </xf>
    <xf numFmtId="0" fontId="0" fillId="10" borderId="0" xfId="0" applyFont="1" applyFill="1" applyAlignment="1" applyProtection="1">
      <alignment/>
      <protection locked="0"/>
    </xf>
    <xf numFmtId="164" fontId="0" fillId="10" borderId="0" xfId="69" applyNumberFormat="1" applyFont="1" applyFill="1" applyAlignment="1" applyProtection="1">
      <alignment/>
      <protection locked="0"/>
    </xf>
    <xf numFmtId="0" fontId="51" fillId="10" borderId="0" xfId="0" applyFont="1" applyFill="1" applyAlignment="1" applyProtection="1">
      <alignment horizontal="center" vertical="center"/>
      <protection locked="0"/>
    </xf>
    <xf numFmtId="4" fontId="0" fillId="10" borderId="0" xfId="0" applyNumberFormat="1" applyFont="1" applyFill="1" applyBorder="1" applyAlignment="1" applyProtection="1">
      <alignment/>
      <protection locked="0"/>
    </xf>
    <xf numFmtId="0" fontId="0" fillId="10" borderId="0" xfId="0" applyFont="1" applyFill="1" applyBorder="1" applyAlignment="1" applyProtection="1">
      <alignment/>
      <protection locked="0"/>
    </xf>
    <xf numFmtId="164" fontId="0" fillId="10" borderId="0" xfId="69" applyNumberFormat="1" applyFont="1" applyFill="1" applyBorder="1" applyAlignment="1" applyProtection="1">
      <alignment/>
      <protection locked="0"/>
    </xf>
    <xf numFmtId="0" fontId="51" fillId="10" borderId="0" xfId="0" applyFont="1" applyFill="1" applyAlignment="1" applyProtection="1">
      <alignment horizontal="center"/>
      <protection locked="0"/>
    </xf>
    <xf numFmtId="0" fontId="51" fillId="10" borderId="0" xfId="0" applyFont="1" applyFill="1" applyAlignment="1" applyProtection="1">
      <alignment/>
      <protection locked="0"/>
    </xf>
    <xf numFmtId="4" fontId="51" fillId="10" borderId="0" xfId="0" applyNumberFormat="1" applyFont="1" applyFill="1" applyAlignment="1" applyProtection="1">
      <alignment/>
      <protection locked="0"/>
    </xf>
    <xf numFmtId="0" fontId="51" fillId="10" borderId="0" xfId="0" applyFont="1" applyFill="1" applyAlignment="1" applyProtection="1">
      <alignment/>
      <protection locked="0"/>
    </xf>
    <xf numFmtId="4" fontId="51" fillId="10" borderId="0" xfId="0" applyNumberFormat="1" applyFont="1" applyFill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 vertical="top"/>
      <protection/>
    </xf>
    <xf numFmtId="0" fontId="26" fillId="0" borderId="0" xfId="0" applyFont="1" applyAlignment="1" applyProtection="1">
      <alignment wrapText="1"/>
      <protection/>
    </xf>
    <xf numFmtId="4" fontId="19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4" fontId="21" fillId="0" borderId="0" xfId="0" applyNumberFormat="1" applyFont="1" applyAlignment="1" applyProtection="1">
      <alignment horizontal="center"/>
      <protection/>
    </xf>
    <xf numFmtId="0" fontId="24" fillId="0" borderId="20" xfId="0" applyFont="1" applyBorder="1" applyAlignment="1" applyProtection="1">
      <alignment vertical="center" wrapText="1"/>
      <protection/>
    </xf>
    <xf numFmtId="4" fontId="19" fillId="0" borderId="22" xfId="0" applyNumberFormat="1" applyFont="1" applyBorder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horizontal="right" vertical="center"/>
      <protection/>
    </xf>
    <xf numFmtId="0" fontId="19" fillId="0" borderId="20" xfId="0" applyFont="1" applyFill="1" applyBorder="1" applyAlignment="1" applyProtection="1">
      <alignment horizontal="left" vertical="center"/>
      <protection/>
    </xf>
    <xf numFmtId="4" fontId="19" fillId="0" borderId="22" xfId="0" applyNumberFormat="1" applyFont="1" applyFill="1" applyBorder="1" applyAlignment="1" applyProtection="1">
      <alignment/>
      <protection/>
    </xf>
    <xf numFmtId="0" fontId="19" fillId="0" borderId="22" xfId="0" applyFont="1" applyFill="1" applyBorder="1" applyAlignment="1" applyProtection="1">
      <alignment/>
      <protection/>
    </xf>
    <xf numFmtId="169" fontId="19" fillId="0" borderId="22" xfId="69" applyNumberFormat="1" applyFont="1" applyFill="1" applyBorder="1" applyAlignment="1" applyProtection="1">
      <alignment/>
      <protection/>
    </xf>
    <xf numFmtId="0" fontId="0" fillId="10" borderId="0" xfId="0" applyFont="1" applyFill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9" fillId="10" borderId="0" xfId="0" applyFont="1" applyFill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23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0" fillId="10" borderId="0" xfId="0" applyFont="1" applyFill="1" applyBorder="1" applyAlignment="1" applyProtection="1">
      <alignment vertical="center"/>
      <protection locked="0"/>
    </xf>
    <xf numFmtId="0" fontId="0" fillId="10" borderId="0" xfId="0" applyFont="1" applyFill="1" applyAlignment="1" applyProtection="1">
      <alignment/>
      <protection locked="0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Style 1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showZeros="0" tabSelected="1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2.140625" style="45" customWidth="1"/>
    <col min="2" max="2" width="44.421875" style="7" customWidth="1"/>
    <col min="3" max="3" width="9.140625" style="48" customWidth="1"/>
    <col min="4" max="4" width="7.57421875" style="45" customWidth="1"/>
    <col min="5" max="5" width="10.7109375" style="7" customWidth="1"/>
    <col min="6" max="6" width="11.7109375" style="7" customWidth="1"/>
    <col min="7" max="7" width="5.28125" style="7" customWidth="1"/>
    <col min="8" max="8" width="5.140625" style="7" customWidth="1"/>
    <col min="9" max="16384" width="9.140625" style="7" customWidth="1"/>
  </cols>
  <sheetData>
    <row r="1" spans="1:6" ht="23.25" customHeight="1">
      <c r="A1" s="101" t="s">
        <v>0</v>
      </c>
      <c r="B1" s="101"/>
      <c r="C1" s="101"/>
      <c r="D1" s="101"/>
      <c r="E1" s="101"/>
      <c r="F1" s="101"/>
    </row>
    <row r="2" spans="1:6" ht="23.25" customHeight="1">
      <c r="A2" s="101" t="s">
        <v>110</v>
      </c>
      <c r="B2" s="105"/>
      <c r="C2" s="101"/>
      <c r="D2" s="101"/>
      <c r="E2" s="101"/>
      <c r="F2" s="101"/>
    </row>
    <row r="3" spans="1:6" ht="19.5" customHeight="1">
      <c r="A3" s="102" t="s">
        <v>106</v>
      </c>
      <c r="B3" s="102"/>
      <c r="C3" s="102"/>
      <c r="D3" s="102"/>
      <c r="E3" s="102"/>
      <c r="F3" s="102"/>
    </row>
    <row r="4" spans="1:6" ht="9.75" customHeight="1">
      <c r="A4" s="103"/>
      <c r="B4" s="103"/>
      <c r="C4" s="103"/>
      <c r="D4" s="103"/>
      <c r="E4" s="103"/>
      <c r="F4" s="103"/>
    </row>
    <row r="5" spans="1:6" ht="12.75" customHeight="1">
      <c r="A5" s="8"/>
      <c r="B5" s="8"/>
      <c r="C5" s="8"/>
      <c r="D5" s="8"/>
      <c r="E5" s="8"/>
      <c r="F5" s="8"/>
    </row>
    <row r="6" spans="1:7" ht="19.5" customHeight="1">
      <c r="A6" s="102" t="s">
        <v>107</v>
      </c>
      <c r="B6" s="104"/>
      <c r="C6" s="104"/>
      <c r="D6" s="104"/>
      <c r="E6" s="104"/>
      <c r="F6" s="104"/>
      <c r="G6" s="104"/>
    </row>
    <row r="7" spans="1:7" ht="9.75" customHeight="1">
      <c r="A7" s="9"/>
      <c r="B7" s="10"/>
      <c r="C7" s="10"/>
      <c r="D7" s="10"/>
      <c r="E7" s="10"/>
      <c r="F7" s="10"/>
      <c r="G7" s="10"/>
    </row>
    <row r="8" spans="1:7" ht="19.5" customHeight="1">
      <c r="A8" s="11"/>
      <c r="B8" s="12"/>
      <c r="C8" s="12"/>
      <c r="D8" s="12"/>
      <c r="E8" s="12"/>
      <c r="F8" s="12"/>
      <c r="G8" s="12"/>
    </row>
    <row r="9" spans="1:7" ht="303" customHeight="1">
      <c r="A9" s="96" t="s">
        <v>22</v>
      </c>
      <c r="B9" s="97"/>
      <c r="C9" s="97"/>
      <c r="D9" s="97"/>
      <c r="E9" s="97"/>
      <c r="F9" s="97"/>
      <c r="G9" s="98"/>
    </row>
    <row r="10" spans="1:14" ht="15" customHeight="1">
      <c r="A10" s="14"/>
      <c r="B10" s="14"/>
      <c r="C10" s="15"/>
      <c r="D10" s="14"/>
      <c r="E10" s="14"/>
      <c r="F10" s="14"/>
      <c r="G10" s="14"/>
      <c r="N10" s="16"/>
    </row>
    <row r="11" spans="1:7" ht="19.5" customHeight="1">
      <c r="A11" s="9"/>
      <c r="B11" s="10"/>
      <c r="C11" s="10"/>
      <c r="D11" s="10"/>
      <c r="E11" s="10"/>
      <c r="F11" s="10"/>
      <c r="G11" s="10"/>
    </row>
    <row r="12" spans="1:7" ht="31.5" customHeight="1">
      <c r="A12" s="3" t="s">
        <v>14</v>
      </c>
      <c r="B12" s="3" t="s">
        <v>8</v>
      </c>
      <c r="C12" s="3" t="s">
        <v>9</v>
      </c>
      <c r="D12" s="4" t="s">
        <v>10</v>
      </c>
      <c r="E12" s="4" t="s">
        <v>11</v>
      </c>
      <c r="F12" s="99" t="s">
        <v>12</v>
      </c>
      <c r="G12" s="100"/>
    </row>
    <row r="13" spans="1:7" ht="39.75" customHeight="1">
      <c r="A13" s="76" t="s">
        <v>15</v>
      </c>
      <c r="B13" s="18" t="s">
        <v>31</v>
      </c>
      <c r="C13" s="19">
        <v>2</v>
      </c>
      <c r="D13" s="20" t="s">
        <v>13</v>
      </c>
      <c r="E13" s="49">
        <v>0</v>
      </c>
      <c r="F13" s="21">
        <f aca="true" t="shared" si="0" ref="F13:F39">C13*E13</f>
        <v>0</v>
      </c>
      <c r="G13" s="22" t="s">
        <v>2</v>
      </c>
    </row>
    <row r="14" spans="1:7" ht="39.75" customHeight="1">
      <c r="A14" s="76" t="s">
        <v>16</v>
      </c>
      <c r="B14" s="18" t="s">
        <v>32</v>
      </c>
      <c r="C14" s="19">
        <v>1</v>
      </c>
      <c r="D14" s="20" t="s">
        <v>13</v>
      </c>
      <c r="E14" s="49"/>
      <c r="F14" s="21">
        <f t="shared" si="0"/>
        <v>0</v>
      </c>
      <c r="G14" s="22" t="s">
        <v>2</v>
      </c>
    </row>
    <row r="15" spans="1:12" ht="39.75" customHeight="1">
      <c r="A15" s="76" t="s">
        <v>17</v>
      </c>
      <c r="B15" s="18" t="s">
        <v>33</v>
      </c>
      <c r="C15" s="19">
        <v>1</v>
      </c>
      <c r="D15" s="20" t="s">
        <v>13</v>
      </c>
      <c r="E15" s="49"/>
      <c r="F15" s="21">
        <f t="shared" si="0"/>
        <v>0</v>
      </c>
      <c r="G15" s="22" t="s">
        <v>2</v>
      </c>
      <c r="J15" s="1"/>
      <c r="K15" s="2"/>
      <c r="L15" s="16"/>
    </row>
    <row r="16" spans="1:7" ht="39.75" customHeight="1">
      <c r="A16" s="76" t="s">
        <v>24</v>
      </c>
      <c r="B16" s="18" t="s">
        <v>34</v>
      </c>
      <c r="C16" s="23">
        <v>8</v>
      </c>
      <c r="D16" s="20" t="s">
        <v>13</v>
      </c>
      <c r="E16" s="49"/>
      <c r="F16" s="21">
        <f t="shared" si="0"/>
        <v>0</v>
      </c>
      <c r="G16" s="22" t="s">
        <v>2</v>
      </c>
    </row>
    <row r="17" spans="1:12" ht="39.75" customHeight="1">
      <c r="A17" s="76" t="s">
        <v>18</v>
      </c>
      <c r="B17" s="18" t="s">
        <v>35</v>
      </c>
      <c r="C17" s="23">
        <v>1</v>
      </c>
      <c r="D17" s="20" t="s">
        <v>13</v>
      </c>
      <c r="E17" s="49"/>
      <c r="F17" s="21">
        <f t="shared" si="0"/>
        <v>0</v>
      </c>
      <c r="G17" s="22" t="s">
        <v>2</v>
      </c>
      <c r="I17" s="24"/>
      <c r="J17" s="24"/>
      <c r="L17" s="16"/>
    </row>
    <row r="18" spans="1:7" ht="39.75" customHeight="1">
      <c r="A18" s="76" t="s">
        <v>26</v>
      </c>
      <c r="B18" s="18" t="s">
        <v>36</v>
      </c>
      <c r="C18" s="19">
        <v>20</v>
      </c>
      <c r="D18" s="20" t="s">
        <v>25</v>
      </c>
      <c r="E18" s="49"/>
      <c r="F18" s="21">
        <f t="shared" si="0"/>
        <v>0</v>
      </c>
      <c r="G18" s="22" t="s">
        <v>2</v>
      </c>
    </row>
    <row r="19" spans="1:7" ht="39.75" customHeight="1">
      <c r="A19" s="76" t="s">
        <v>27</v>
      </c>
      <c r="B19" s="18" t="s">
        <v>37</v>
      </c>
      <c r="C19" s="23">
        <v>1</v>
      </c>
      <c r="D19" s="20" t="s">
        <v>13</v>
      </c>
      <c r="E19" s="49"/>
      <c r="F19" s="21">
        <f t="shared" si="0"/>
        <v>0</v>
      </c>
      <c r="G19" s="22" t="s">
        <v>2</v>
      </c>
    </row>
    <row r="20" spans="1:7" ht="39.75" customHeight="1">
      <c r="A20" s="76" t="s">
        <v>19</v>
      </c>
      <c r="B20" s="18" t="s">
        <v>38</v>
      </c>
      <c r="C20" s="19">
        <v>1</v>
      </c>
      <c r="D20" s="20" t="s">
        <v>13</v>
      </c>
      <c r="E20" s="49"/>
      <c r="F20" s="21">
        <f t="shared" si="0"/>
        <v>0</v>
      </c>
      <c r="G20" s="22" t="s">
        <v>2</v>
      </c>
    </row>
    <row r="21" spans="1:7" ht="39.75" customHeight="1">
      <c r="A21" s="76" t="s">
        <v>23</v>
      </c>
      <c r="B21" s="18" t="s">
        <v>39</v>
      </c>
      <c r="C21" s="19">
        <v>1</v>
      </c>
      <c r="D21" s="20" t="s">
        <v>13</v>
      </c>
      <c r="E21" s="49"/>
      <c r="F21" s="21">
        <f t="shared" si="0"/>
        <v>0</v>
      </c>
      <c r="G21" s="22" t="s">
        <v>2</v>
      </c>
    </row>
    <row r="22" spans="1:7" ht="39.75" customHeight="1">
      <c r="A22" s="76" t="s">
        <v>20</v>
      </c>
      <c r="B22" s="18" t="s">
        <v>40</v>
      </c>
      <c r="C22" s="19">
        <v>1</v>
      </c>
      <c r="D22" s="20" t="s">
        <v>13</v>
      </c>
      <c r="E22" s="49"/>
      <c r="F22" s="21">
        <f t="shared" si="0"/>
        <v>0</v>
      </c>
      <c r="G22" s="22" t="s">
        <v>2</v>
      </c>
    </row>
    <row r="23" spans="1:7" ht="39.75" customHeight="1">
      <c r="A23" s="76" t="s">
        <v>21</v>
      </c>
      <c r="B23" s="18" t="s">
        <v>41</v>
      </c>
      <c r="C23" s="19">
        <v>1</v>
      </c>
      <c r="D23" s="20" t="s">
        <v>13</v>
      </c>
      <c r="E23" s="49"/>
      <c r="F23" s="21">
        <f t="shared" si="0"/>
        <v>0</v>
      </c>
      <c r="G23" s="22" t="s">
        <v>2</v>
      </c>
    </row>
    <row r="24" spans="1:12" ht="39.75" customHeight="1">
      <c r="A24" s="76" t="s">
        <v>28</v>
      </c>
      <c r="B24" s="18" t="s">
        <v>30</v>
      </c>
      <c r="C24" s="19">
        <v>1</v>
      </c>
      <c r="D24" s="20" t="s">
        <v>13</v>
      </c>
      <c r="E24" s="49"/>
      <c r="F24" s="21">
        <f t="shared" si="0"/>
        <v>0</v>
      </c>
      <c r="G24" s="22" t="s">
        <v>2</v>
      </c>
      <c r="J24" s="1"/>
      <c r="K24" s="2"/>
      <c r="L24" s="16"/>
    </row>
    <row r="25" spans="1:7" ht="39.75" customHeight="1">
      <c r="A25" s="76" t="s">
        <v>29</v>
      </c>
      <c r="B25" s="18" t="s">
        <v>42</v>
      </c>
      <c r="C25" s="23">
        <v>2</v>
      </c>
      <c r="D25" s="20" t="s">
        <v>13</v>
      </c>
      <c r="E25" s="49"/>
      <c r="F25" s="21">
        <f t="shared" si="0"/>
        <v>0</v>
      </c>
      <c r="G25" s="22" t="s">
        <v>2</v>
      </c>
    </row>
    <row r="26" spans="1:7" ht="49.5" customHeight="1">
      <c r="A26" s="76" t="s">
        <v>43</v>
      </c>
      <c r="B26" s="18" t="s">
        <v>55</v>
      </c>
      <c r="C26" s="19">
        <v>3</v>
      </c>
      <c r="D26" s="20" t="s">
        <v>13</v>
      </c>
      <c r="E26" s="49"/>
      <c r="F26" s="21">
        <f t="shared" si="0"/>
        <v>0</v>
      </c>
      <c r="G26" s="22" t="s">
        <v>2</v>
      </c>
    </row>
    <row r="27" spans="1:7" ht="39.75" customHeight="1">
      <c r="A27" s="76" t="s">
        <v>44</v>
      </c>
      <c r="B27" s="18" t="s">
        <v>56</v>
      </c>
      <c r="C27" s="19">
        <v>1</v>
      </c>
      <c r="D27" s="20" t="s">
        <v>13</v>
      </c>
      <c r="E27" s="49"/>
      <c r="F27" s="21">
        <f>C27*E27</f>
        <v>0</v>
      </c>
      <c r="G27" s="22" t="s">
        <v>2</v>
      </c>
    </row>
    <row r="28" spans="1:7" ht="39.75" customHeight="1">
      <c r="A28" s="76" t="s">
        <v>45</v>
      </c>
      <c r="B28" s="18" t="s">
        <v>57</v>
      </c>
      <c r="C28" s="19">
        <v>1</v>
      </c>
      <c r="D28" s="20" t="s">
        <v>13</v>
      </c>
      <c r="E28" s="49"/>
      <c r="F28" s="21">
        <f>C28*E28</f>
        <v>0</v>
      </c>
      <c r="G28" s="22" t="s">
        <v>2</v>
      </c>
    </row>
    <row r="29" spans="1:12" ht="39.75" customHeight="1">
      <c r="A29" s="76" t="s">
        <v>46</v>
      </c>
      <c r="B29" s="18" t="s">
        <v>58</v>
      </c>
      <c r="C29" s="19">
        <v>7</v>
      </c>
      <c r="D29" s="20" t="s">
        <v>13</v>
      </c>
      <c r="E29" s="49"/>
      <c r="F29" s="21">
        <f>C29*E29</f>
        <v>0</v>
      </c>
      <c r="G29" s="22" t="s">
        <v>2</v>
      </c>
      <c r="J29" s="1"/>
      <c r="K29" s="2"/>
      <c r="L29" s="16"/>
    </row>
    <row r="30" spans="1:7" ht="39.75" customHeight="1">
      <c r="A30" s="76" t="s">
        <v>47</v>
      </c>
      <c r="B30" s="18" t="s">
        <v>59</v>
      </c>
      <c r="C30" s="23">
        <v>2</v>
      </c>
      <c r="D30" s="20" t="s">
        <v>13</v>
      </c>
      <c r="E30" s="49"/>
      <c r="F30" s="21">
        <f>C30*E30</f>
        <v>0</v>
      </c>
      <c r="G30" s="22" t="s">
        <v>2</v>
      </c>
    </row>
    <row r="31" spans="1:12" ht="39.75" customHeight="1">
      <c r="A31" s="76" t="s">
        <v>48</v>
      </c>
      <c r="B31" s="18" t="s">
        <v>60</v>
      </c>
      <c r="C31" s="23">
        <v>2</v>
      </c>
      <c r="D31" s="20" t="s">
        <v>13</v>
      </c>
      <c r="E31" s="49"/>
      <c r="F31" s="21">
        <f t="shared" si="0"/>
        <v>0</v>
      </c>
      <c r="G31" s="22" t="s">
        <v>2</v>
      </c>
      <c r="I31" s="24"/>
      <c r="J31" s="24"/>
      <c r="L31" s="16"/>
    </row>
    <row r="32" spans="1:7" ht="47.25" customHeight="1">
      <c r="A32" s="76" t="s">
        <v>49</v>
      </c>
      <c r="B32" s="18" t="s">
        <v>55</v>
      </c>
      <c r="C32" s="19">
        <v>4</v>
      </c>
      <c r="D32" s="20" t="s">
        <v>13</v>
      </c>
      <c r="E32" s="49"/>
      <c r="F32" s="21">
        <f t="shared" si="0"/>
        <v>0</v>
      </c>
      <c r="G32" s="22" t="s">
        <v>2</v>
      </c>
    </row>
    <row r="33" spans="1:7" ht="39.75" customHeight="1">
      <c r="A33" s="76" t="s">
        <v>50</v>
      </c>
      <c r="B33" s="18" t="s">
        <v>61</v>
      </c>
      <c r="C33" s="23">
        <v>2</v>
      </c>
      <c r="D33" s="20" t="s">
        <v>13</v>
      </c>
      <c r="E33" s="49"/>
      <c r="F33" s="21">
        <f t="shared" si="0"/>
        <v>0</v>
      </c>
      <c r="G33" s="22" t="s">
        <v>2</v>
      </c>
    </row>
    <row r="34" spans="1:7" ht="39.75" customHeight="1">
      <c r="A34" s="76" t="s">
        <v>51</v>
      </c>
      <c r="B34" s="18" t="s">
        <v>62</v>
      </c>
      <c r="C34" s="19">
        <v>1</v>
      </c>
      <c r="D34" s="20" t="s">
        <v>13</v>
      </c>
      <c r="E34" s="49"/>
      <c r="F34" s="21">
        <f t="shared" si="0"/>
        <v>0</v>
      </c>
      <c r="G34" s="22" t="s">
        <v>2</v>
      </c>
    </row>
    <row r="35" spans="1:7" ht="39.75" customHeight="1">
      <c r="A35" s="76" t="s">
        <v>52</v>
      </c>
      <c r="B35" s="18" t="s">
        <v>63</v>
      </c>
      <c r="C35" s="19">
        <v>11</v>
      </c>
      <c r="D35" s="20" t="s">
        <v>13</v>
      </c>
      <c r="E35" s="49"/>
      <c r="F35" s="21">
        <f t="shared" si="0"/>
        <v>0</v>
      </c>
      <c r="G35" s="22" t="s">
        <v>2</v>
      </c>
    </row>
    <row r="36" spans="1:7" ht="39.75" customHeight="1">
      <c r="A36" s="76" t="s">
        <v>53</v>
      </c>
      <c r="B36" s="18" t="s">
        <v>64</v>
      </c>
      <c r="C36" s="19">
        <v>3</v>
      </c>
      <c r="D36" s="20" t="s">
        <v>13</v>
      </c>
      <c r="E36" s="49"/>
      <c r="F36" s="21">
        <f t="shared" si="0"/>
        <v>0</v>
      </c>
      <c r="G36" s="22" t="s">
        <v>2</v>
      </c>
    </row>
    <row r="37" spans="1:7" ht="39.75" customHeight="1">
      <c r="A37" s="76" t="s">
        <v>54</v>
      </c>
      <c r="B37" s="18" t="s">
        <v>65</v>
      </c>
      <c r="C37" s="19">
        <v>2</v>
      </c>
      <c r="D37" s="20" t="s">
        <v>13</v>
      </c>
      <c r="E37" s="49"/>
      <c r="F37" s="21">
        <f t="shared" si="0"/>
        <v>0</v>
      </c>
      <c r="G37" s="22" t="s">
        <v>2</v>
      </c>
    </row>
    <row r="38" spans="1:7" ht="168.75" customHeight="1">
      <c r="A38" s="76" t="s">
        <v>67</v>
      </c>
      <c r="B38" s="18" t="s">
        <v>68</v>
      </c>
      <c r="C38" s="19">
        <v>1</v>
      </c>
      <c r="D38" s="20" t="s">
        <v>66</v>
      </c>
      <c r="E38" s="49"/>
      <c r="F38" s="21">
        <f t="shared" si="0"/>
        <v>0</v>
      </c>
      <c r="G38" s="22" t="s">
        <v>2</v>
      </c>
    </row>
    <row r="39" spans="1:7" ht="39.75" customHeight="1">
      <c r="A39" s="76" t="s">
        <v>104</v>
      </c>
      <c r="B39" s="18" t="s">
        <v>83</v>
      </c>
      <c r="C39" s="19">
        <v>1</v>
      </c>
      <c r="D39" s="20" t="s">
        <v>66</v>
      </c>
      <c r="E39" s="50">
        <v>0</v>
      </c>
      <c r="F39" s="21">
        <f t="shared" si="0"/>
        <v>0</v>
      </c>
      <c r="G39" s="22" t="s">
        <v>2</v>
      </c>
    </row>
    <row r="40" spans="1:7" s="30" customFormat="1" ht="12.75">
      <c r="A40" s="25"/>
      <c r="B40" s="26"/>
      <c r="C40" s="27"/>
      <c r="D40" s="28"/>
      <c r="E40" s="28"/>
      <c r="F40" s="29"/>
      <c r="G40" s="26"/>
    </row>
    <row r="41" spans="1:7" ht="19.5" customHeight="1">
      <c r="A41" s="31"/>
      <c r="B41" s="32" t="s">
        <v>1</v>
      </c>
      <c r="C41" s="33"/>
      <c r="D41" s="33"/>
      <c r="E41" s="34"/>
      <c r="F41" s="35">
        <f>SUM(F13:F40)</f>
        <v>0</v>
      </c>
      <c r="G41" s="36" t="s">
        <v>2</v>
      </c>
    </row>
    <row r="42" spans="1:7" ht="19.5" customHeight="1">
      <c r="A42" s="31"/>
      <c r="B42" s="32" t="s">
        <v>3</v>
      </c>
      <c r="C42" s="33"/>
      <c r="D42" s="33"/>
      <c r="E42" s="34"/>
      <c r="F42" s="35">
        <f>0.25*F41</f>
        <v>0</v>
      </c>
      <c r="G42" s="36" t="s">
        <v>2</v>
      </c>
    </row>
    <row r="43" spans="1:7" ht="19.5" customHeight="1">
      <c r="A43" s="31"/>
      <c r="B43" s="32" t="s">
        <v>4</v>
      </c>
      <c r="C43" s="33"/>
      <c r="D43" s="33"/>
      <c r="E43" s="34"/>
      <c r="F43" s="35">
        <f>SUM(F41:F42)</f>
        <v>0</v>
      </c>
      <c r="G43" s="36" t="s">
        <v>2</v>
      </c>
    </row>
    <row r="44" spans="1:7" s="30" customFormat="1" ht="12.75">
      <c r="A44" s="37"/>
      <c r="B44" s="26"/>
      <c r="C44" s="38"/>
      <c r="D44" s="39"/>
      <c r="E44" s="39"/>
      <c r="F44" s="40"/>
      <c r="G44" s="26"/>
    </row>
    <row r="45" spans="1:7" s="30" customFormat="1" ht="12.75">
      <c r="A45" s="37"/>
      <c r="B45" s="26"/>
      <c r="C45" s="38"/>
      <c r="D45" s="39"/>
      <c r="E45" s="39"/>
      <c r="F45" s="40"/>
      <c r="G45" s="26"/>
    </row>
    <row r="46" spans="1:7" s="30" customFormat="1" ht="12.75">
      <c r="A46" s="37"/>
      <c r="B46" s="26"/>
      <c r="C46" s="38"/>
      <c r="D46" s="39"/>
      <c r="E46" s="39"/>
      <c r="F46" s="40"/>
      <c r="G46" s="26"/>
    </row>
    <row r="47" spans="1:7" s="30" customFormat="1" ht="12.75">
      <c r="A47" s="37"/>
      <c r="B47" s="26"/>
      <c r="C47" s="38"/>
      <c r="D47" s="39"/>
      <c r="E47" s="39"/>
      <c r="F47" s="40"/>
      <c r="G47" s="26"/>
    </row>
    <row r="48" spans="1:7" s="30" customFormat="1" ht="12.75">
      <c r="A48" s="37"/>
      <c r="B48" s="26"/>
      <c r="C48" s="38"/>
      <c r="D48" s="39"/>
      <c r="E48" s="39"/>
      <c r="F48" s="40"/>
      <c r="G48" s="26"/>
    </row>
    <row r="49" spans="1:7" s="30" customFormat="1" ht="12.75">
      <c r="A49" s="37"/>
      <c r="B49" s="26"/>
      <c r="C49" s="38"/>
      <c r="D49" s="39"/>
      <c r="E49" s="39"/>
      <c r="F49" s="40"/>
      <c r="G49" s="26"/>
    </row>
    <row r="50" spans="1:7" s="30" customFormat="1" ht="14.25">
      <c r="A50" s="51"/>
      <c r="B50" s="52"/>
      <c r="C50" s="53"/>
      <c r="D50" s="54"/>
      <c r="E50" s="54"/>
      <c r="F50" s="55"/>
      <c r="G50" s="52"/>
    </row>
    <row r="51" spans="1:7" s="30" customFormat="1" ht="14.25">
      <c r="A51" s="51" t="s">
        <v>5</v>
      </c>
      <c r="B51" s="56"/>
      <c r="C51" s="57"/>
      <c r="D51" s="54" t="s">
        <v>6</v>
      </c>
      <c r="E51" s="58" t="s">
        <v>7</v>
      </c>
      <c r="F51" s="55"/>
      <c r="G51" s="56"/>
    </row>
    <row r="52" spans="1:7" s="30" customFormat="1" ht="14.25">
      <c r="A52" s="51"/>
      <c r="B52" s="52"/>
      <c r="C52" s="53"/>
      <c r="D52" s="54"/>
      <c r="E52" s="54"/>
      <c r="F52" s="55"/>
      <c r="G52" s="52"/>
    </row>
    <row r="53" spans="1:7" s="30" customFormat="1" ht="14.25">
      <c r="A53" s="51"/>
      <c r="B53" s="52"/>
      <c r="C53" s="53"/>
      <c r="D53" s="54"/>
      <c r="E53" s="54"/>
      <c r="F53" s="55"/>
      <c r="G53" s="52"/>
    </row>
    <row r="54" spans="1:7" s="30" customFormat="1" ht="14.25">
      <c r="A54" s="51"/>
      <c r="B54" s="52"/>
      <c r="C54" s="59"/>
      <c r="D54" s="60"/>
      <c r="E54" s="60"/>
      <c r="F54" s="61"/>
      <c r="G54" s="52"/>
    </row>
    <row r="55" spans="1:7" s="30" customFormat="1" ht="12.75">
      <c r="A55" s="62"/>
      <c r="B55" s="63"/>
      <c r="C55" s="64"/>
      <c r="D55" s="65"/>
      <c r="E55" s="65"/>
      <c r="F55" s="66"/>
      <c r="G55" s="63"/>
    </row>
    <row r="56" spans="1:7" s="30" customFormat="1" ht="12.75">
      <c r="A56" s="67"/>
      <c r="B56" s="63"/>
      <c r="C56" s="68"/>
      <c r="D56" s="69"/>
      <c r="E56" s="69"/>
      <c r="F56" s="70"/>
      <c r="G56" s="63"/>
    </row>
    <row r="57" spans="1:7" s="30" customFormat="1" ht="12.75">
      <c r="A57" s="67"/>
      <c r="B57" s="63"/>
      <c r="C57" s="68"/>
      <c r="D57" s="69"/>
      <c r="E57" s="69"/>
      <c r="F57" s="70"/>
      <c r="G57" s="63"/>
    </row>
    <row r="58" spans="1:7" ht="15" customHeight="1">
      <c r="A58" s="71"/>
      <c r="B58" s="72"/>
      <c r="C58" s="73"/>
      <c r="D58" s="72"/>
      <c r="E58" s="72"/>
      <c r="F58" s="72"/>
      <c r="G58" s="72"/>
    </row>
    <row r="59" spans="1:7" ht="12.75">
      <c r="A59" s="71"/>
      <c r="B59" s="72"/>
      <c r="C59" s="73"/>
      <c r="D59" s="72"/>
      <c r="E59" s="72"/>
      <c r="F59" s="72"/>
      <c r="G59" s="72"/>
    </row>
    <row r="60" spans="1:7" ht="12.75">
      <c r="A60" s="71"/>
      <c r="B60" s="72"/>
      <c r="C60" s="73"/>
      <c r="D60" s="72"/>
      <c r="E60" s="72"/>
      <c r="F60" s="72"/>
      <c r="G60" s="72"/>
    </row>
    <row r="61" spans="1:7" ht="12.75">
      <c r="A61" s="71"/>
      <c r="B61" s="72"/>
      <c r="C61" s="73"/>
      <c r="D61" s="72"/>
      <c r="E61" s="72"/>
      <c r="F61" s="72"/>
      <c r="G61" s="72"/>
    </row>
    <row r="62" spans="1:7" ht="12.75">
      <c r="A62" s="71"/>
      <c r="B62" s="72"/>
      <c r="C62" s="73"/>
      <c r="D62" s="72"/>
      <c r="E62" s="72"/>
      <c r="F62" s="72"/>
      <c r="G62" s="72"/>
    </row>
    <row r="63" spans="1:7" ht="12.75">
      <c r="A63" s="71"/>
      <c r="B63" s="72"/>
      <c r="C63" s="73"/>
      <c r="D63" s="72"/>
      <c r="E63" s="72"/>
      <c r="F63" s="72"/>
      <c r="G63" s="72"/>
    </row>
    <row r="64" spans="1:7" ht="12.75">
      <c r="A64" s="71"/>
      <c r="B64" s="72"/>
      <c r="C64" s="73"/>
      <c r="D64" s="72"/>
      <c r="E64" s="72"/>
      <c r="F64" s="72"/>
      <c r="G64" s="72"/>
    </row>
    <row r="65" spans="1:7" ht="12.75">
      <c r="A65" s="71"/>
      <c r="B65" s="72"/>
      <c r="C65" s="73"/>
      <c r="D65" s="72"/>
      <c r="E65" s="72"/>
      <c r="F65" s="72"/>
      <c r="G65" s="72"/>
    </row>
    <row r="66" spans="1:7" ht="12.75">
      <c r="A66" s="71"/>
      <c r="B66" s="74"/>
      <c r="C66" s="75"/>
      <c r="D66" s="71"/>
      <c r="E66" s="74"/>
      <c r="F66" s="74"/>
      <c r="G66" s="74"/>
    </row>
  </sheetData>
  <sheetProtection password="CC1A" sheet="1"/>
  <mergeCells count="6">
    <mergeCell ref="A9:G9"/>
    <mergeCell ref="F12:G12"/>
    <mergeCell ref="A1:F1"/>
    <mergeCell ref="A3:F4"/>
    <mergeCell ref="A6:G6"/>
    <mergeCell ref="A2:F2"/>
  </mergeCells>
  <printOptions/>
  <pageMargins left="0.7874015748031497" right="0.15748031496062992" top="1.02" bottom="0.88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showGridLines="0" showZeros="0" zoomScalePageLayoutView="0" workbookViewId="0" topLeftCell="A16">
      <selection activeCell="A61" sqref="A61"/>
    </sheetView>
  </sheetViews>
  <sheetFormatPr defaultColWidth="9.140625" defaultRowHeight="12.75"/>
  <cols>
    <col min="1" max="1" width="12.140625" style="45" customWidth="1"/>
    <col min="2" max="2" width="44.421875" style="7" customWidth="1"/>
    <col min="3" max="3" width="9.140625" style="48" customWidth="1"/>
    <col min="4" max="4" width="7.57421875" style="45" customWidth="1"/>
    <col min="5" max="5" width="10.7109375" style="7" customWidth="1"/>
    <col min="6" max="6" width="11.7109375" style="7" customWidth="1"/>
    <col min="7" max="7" width="5.28125" style="7" customWidth="1"/>
    <col min="8" max="8" width="5.140625" style="7" customWidth="1"/>
    <col min="9" max="16384" width="9.140625" style="7" customWidth="1"/>
  </cols>
  <sheetData>
    <row r="1" spans="1:6" ht="23.25" customHeight="1">
      <c r="A1" s="101" t="s">
        <v>0</v>
      </c>
      <c r="B1" s="101"/>
      <c r="C1" s="101"/>
      <c r="D1" s="101"/>
      <c r="E1" s="101"/>
      <c r="F1" s="101"/>
    </row>
    <row r="2" spans="1:6" ht="23.25" customHeight="1">
      <c r="A2" s="101" t="s">
        <v>111</v>
      </c>
      <c r="B2" s="105"/>
      <c r="C2" s="101"/>
      <c r="D2" s="101"/>
      <c r="E2" s="101"/>
      <c r="F2" s="101"/>
    </row>
    <row r="3" spans="1:6" ht="19.5" customHeight="1">
      <c r="A3" s="102" t="s">
        <v>106</v>
      </c>
      <c r="B3" s="102"/>
      <c r="C3" s="102"/>
      <c r="D3" s="102"/>
      <c r="E3" s="102"/>
      <c r="F3" s="102"/>
    </row>
    <row r="4" spans="1:6" ht="9.75" customHeight="1">
      <c r="A4" s="103"/>
      <c r="B4" s="103"/>
      <c r="C4" s="103"/>
      <c r="D4" s="103"/>
      <c r="E4" s="103"/>
      <c r="F4" s="103"/>
    </row>
    <row r="5" spans="1:6" ht="12.75" customHeight="1">
      <c r="A5" s="8"/>
      <c r="B5" s="8"/>
      <c r="C5" s="8"/>
      <c r="D5" s="8"/>
      <c r="E5" s="8"/>
      <c r="F5" s="8"/>
    </row>
    <row r="6" spans="1:7" ht="19.5" customHeight="1">
      <c r="A6" s="102" t="s">
        <v>108</v>
      </c>
      <c r="B6" s="104"/>
      <c r="C6" s="104"/>
      <c r="D6" s="104"/>
      <c r="E6" s="104"/>
      <c r="F6" s="104"/>
      <c r="G6" s="104"/>
    </row>
    <row r="7" spans="1:7" ht="9.75" customHeight="1">
      <c r="A7" s="9"/>
      <c r="B7" s="10"/>
      <c r="C7" s="10"/>
      <c r="D7" s="10"/>
      <c r="E7" s="10"/>
      <c r="F7" s="10"/>
      <c r="G7" s="10"/>
    </row>
    <row r="8" spans="1:7" ht="19.5" customHeight="1">
      <c r="A8" s="11"/>
      <c r="B8" s="12"/>
      <c r="C8" s="12"/>
      <c r="D8" s="12"/>
      <c r="E8" s="12"/>
      <c r="F8" s="12"/>
      <c r="G8" s="12"/>
    </row>
    <row r="9" spans="1:7" ht="291" customHeight="1">
      <c r="A9" s="96" t="s">
        <v>22</v>
      </c>
      <c r="B9" s="97"/>
      <c r="C9" s="97"/>
      <c r="D9" s="97"/>
      <c r="E9" s="97"/>
      <c r="F9" s="97"/>
      <c r="G9" s="98"/>
    </row>
    <row r="10" spans="1:14" ht="15" customHeight="1">
      <c r="A10" s="14"/>
      <c r="B10" s="14"/>
      <c r="C10" s="15"/>
      <c r="D10" s="14"/>
      <c r="E10" s="14"/>
      <c r="F10" s="14"/>
      <c r="G10" s="91"/>
      <c r="N10" s="16"/>
    </row>
    <row r="11" spans="1:7" ht="23.25" customHeight="1">
      <c r="A11" s="5"/>
      <c r="B11" s="77" t="s">
        <v>69</v>
      </c>
      <c r="C11" s="13"/>
      <c r="D11" s="13"/>
      <c r="E11" s="78"/>
      <c r="F11" s="13"/>
      <c r="G11" s="79"/>
    </row>
    <row r="12" spans="1:14" ht="15" customHeight="1">
      <c r="A12" s="80"/>
      <c r="B12" s="80"/>
      <c r="C12" s="81"/>
      <c r="D12" s="80"/>
      <c r="E12" s="81"/>
      <c r="F12" s="80"/>
      <c r="G12" s="92"/>
      <c r="N12" s="16"/>
    </row>
    <row r="13" spans="1:7" ht="30.75" customHeight="1">
      <c r="A13" s="3" t="s">
        <v>14</v>
      </c>
      <c r="B13" s="3" t="s">
        <v>8</v>
      </c>
      <c r="C13" s="3" t="s">
        <v>9</v>
      </c>
      <c r="D13" s="4" t="s">
        <v>10</v>
      </c>
      <c r="E13" s="6" t="s">
        <v>11</v>
      </c>
      <c r="F13" s="99" t="s">
        <v>12</v>
      </c>
      <c r="G13" s="100"/>
    </row>
    <row r="14" spans="1:7" ht="39.75" customHeight="1">
      <c r="A14" s="17" t="s">
        <v>15</v>
      </c>
      <c r="B14" s="18" t="s">
        <v>70</v>
      </c>
      <c r="C14" s="19">
        <v>1</v>
      </c>
      <c r="D14" s="20" t="s">
        <v>13</v>
      </c>
      <c r="E14" s="50">
        <v>0</v>
      </c>
      <c r="F14" s="21">
        <f aca="true" t="shared" si="0" ref="F14:F24">C14*E14</f>
        <v>0</v>
      </c>
      <c r="G14" s="93" t="s">
        <v>2</v>
      </c>
    </row>
    <row r="15" spans="1:7" ht="39.75" customHeight="1">
      <c r="A15" s="17" t="s">
        <v>16</v>
      </c>
      <c r="B15" s="18" t="s">
        <v>71</v>
      </c>
      <c r="C15" s="19">
        <v>1</v>
      </c>
      <c r="D15" s="20" t="s">
        <v>13</v>
      </c>
      <c r="E15" s="50"/>
      <c r="F15" s="21">
        <f t="shared" si="0"/>
        <v>0</v>
      </c>
      <c r="G15" s="93" t="s">
        <v>2</v>
      </c>
    </row>
    <row r="16" spans="1:12" ht="39.75" customHeight="1">
      <c r="A16" s="17" t="s">
        <v>17</v>
      </c>
      <c r="B16" s="18" t="s">
        <v>72</v>
      </c>
      <c r="C16" s="19">
        <v>1</v>
      </c>
      <c r="D16" s="20" t="s">
        <v>13</v>
      </c>
      <c r="E16" s="50"/>
      <c r="F16" s="21">
        <f t="shared" si="0"/>
        <v>0</v>
      </c>
      <c r="G16" s="93" t="s">
        <v>2</v>
      </c>
      <c r="J16" s="1"/>
      <c r="K16" s="2"/>
      <c r="L16" s="16"/>
    </row>
    <row r="17" spans="1:7" ht="39.75" customHeight="1">
      <c r="A17" s="17" t="s">
        <v>24</v>
      </c>
      <c r="B17" s="18" t="s">
        <v>73</v>
      </c>
      <c r="C17" s="23">
        <v>23</v>
      </c>
      <c r="D17" s="20" t="s">
        <v>13</v>
      </c>
      <c r="E17" s="50"/>
      <c r="F17" s="21">
        <f t="shared" si="0"/>
        <v>0</v>
      </c>
      <c r="G17" s="93" t="s">
        <v>2</v>
      </c>
    </row>
    <row r="18" spans="1:12" ht="39.75" customHeight="1">
      <c r="A18" s="17" t="s">
        <v>18</v>
      </c>
      <c r="B18" s="18" t="s">
        <v>74</v>
      </c>
      <c r="C18" s="23">
        <v>2</v>
      </c>
      <c r="D18" s="20" t="s">
        <v>13</v>
      </c>
      <c r="E18" s="50"/>
      <c r="F18" s="21">
        <f t="shared" si="0"/>
        <v>0</v>
      </c>
      <c r="G18" s="93" t="s">
        <v>2</v>
      </c>
      <c r="I18" s="24"/>
      <c r="J18" s="24"/>
      <c r="L18" s="16"/>
    </row>
    <row r="19" spans="1:7" ht="39.75" customHeight="1">
      <c r="A19" s="17" t="s">
        <v>26</v>
      </c>
      <c r="B19" s="18" t="s">
        <v>75</v>
      </c>
      <c r="C19" s="19">
        <v>2</v>
      </c>
      <c r="D19" s="20" t="s">
        <v>13</v>
      </c>
      <c r="E19" s="50"/>
      <c r="F19" s="21">
        <f t="shared" si="0"/>
        <v>0</v>
      </c>
      <c r="G19" s="93" t="s">
        <v>2</v>
      </c>
    </row>
    <row r="20" spans="1:7" ht="50.25" customHeight="1">
      <c r="A20" s="17" t="s">
        <v>27</v>
      </c>
      <c r="B20" s="18" t="s">
        <v>76</v>
      </c>
      <c r="C20" s="23">
        <v>1</v>
      </c>
      <c r="D20" s="20" t="s">
        <v>13</v>
      </c>
      <c r="E20" s="50"/>
      <c r="F20" s="21">
        <f t="shared" si="0"/>
        <v>0</v>
      </c>
      <c r="G20" s="93" t="s">
        <v>2</v>
      </c>
    </row>
    <row r="21" spans="1:7" ht="39.75" customHeight="1">
      <c r="A21" s="17" t="s">
        <v>19</v>
      </c>
      <c r="B21" s="18" t="s">
        <v>77</v>
      </c>
      <c r="C21" s="19">
        <v>32</v>
      </c>
      <c r="D21" s="20" t="s">
        <v>13</v>
      </c>
      <c r="E21" s="50"/>
      <c r="F21" s="21">
        <f t="shared" si="0"/>
        <v>0</v>
      </c>
      <c r="G21" s="93" t="s">
        <v>2</v>
      </c>
    </row>
    <row r="22" spans="1:7" ht="39.75" customHeight="1">
      <c r="A22" s="17" t="s">
        <v>23</v>
      </c>
      <c r="B22" s="18" t="s">
        <v>78</v>
      </c>
      <c r="C22" s="19">
        <v>1</v>
      </c>
      <c r="D22" s="20" t="s">
        <v>13</v>
      </c>
      <c r="E22" s="50"/>
      <c r="F22" s="21">
        <f t="shared" si="0"/>
        <v>0</v>
      </c>
      <c r="G22" s="93" t="s">
        <v>2</v>
      </c>
    </row>
    <row r="23" spans="1:7" ht="39.75" customHeight="1">
      <c r="A23" s="17" t="s">
        <v>20</v>
      </c>
      <c r="B23" s="18" t="s">
        <v>79</v>
      </c>
      <c r="C23" s="19">
        <v>1</v>
      </c>
      <c r="D23" s="20" t="s">
        <v>13</v>
      </c>
      <c r="E23" s="50"/>
      <c r="F23" s="21">
        <f t="shared" si="0"/>
        <v>0</v>
      </c>
      <c r="G23" s="93" t="s">
        <v>2</v>
      </c>
    </row>
    <row r="24" spans="1:7" ht="39.75" customHeight="1">
      <c r="A24" s="17" t="s">
        <v>21</v>
      </c>
      <c r="B24" s="18" t="s">
        <v>80</v>
      </c>
      <c r="C24" s="19">
        <v>8</v>
      </c>
      <c r="D24" s="20" t="s">
        <v>13</v>
      </c>
      <c r="E24" s="50"/>
      <c r="F24" s="21">
        <f t="shared" si="0"/>
        <v>0</v>
      </c>
      <c r="G24" s="93" t="s">
        <v>2</v>
      </c>
    </row>
    <row r="25" spans="1:12" ht="39.75" customHeight="1">
      <c r="A25" s="17" t="s">
        <v>28</v>
      </c>
      <c r="B25" s="18" t="s">
        <v>81</v>
      </c>
      <c r="C25" s="19">
        <v>1</v>
      </c>
      <c r="D25" s="20" t="s">
        <v>13</v>
      </c>
      <c r="E25" s="50"/>
      <c r="F25" s="21">
        <f>C25*E25</f>
        <v>0</v>
      </c>
      <c r="G25" s="93" t="s">
        <v>2</v>
      </c>
      <c r="J25" s="1"/>
      <c r="K25" s="2"/>
      <c r="L25" s="16"/>
    </row>
    <row r="26" spans="1:12" ht="51" customHeight="1">
      <c r="A26" s="17" t="s">
        <v>29</v>
      </c>
      <c r="B26" s="18" t="s">
        <v>82</v>
      </c>
      <c r="C26" s="19">
        <v>1</v>
      </c>
      <c r="D26" s="20" t="s">
        <v>66</v>
      </c>
      <c r="E26" s="50"/>
      <c r="F26" s="21">
        <f>C26*E26</f>
        <v>0</v>
      </c>
      <c r="G26" s="93" t="s">
        <v>2</v>
      </c>
      <c r="J26" s="1"/>
      <c r="K26" s="2"/>
      <c r="L26" s="16"/>
    </row>
    <row r="27" spans="1:7" ht="50.25" customHeight="1">
      <c r="A27" s="17" t="s">
        <v>43</v>
      </c>
      <c r="B27" s="18" t="s">
        <v>83</v>
      </c>
      <c r="C27" s="19">
        <v>1</v>
      </c>
      <c r="D27" s="20" t="s">
        <v>66</v>
      </c>
      <c r="E27" s="50"/>
      <c r="F27" s="21">
        <f>C27*E27</f>
        <v>0</v>
      </c>
      <c r="G27" s="93" t="s">
        <v>2</v>
      </c>
    </row>
    <row r="28" spans="1:7" ht="19.5" customHeight="1">
      <c r="A28" s="31"/>
      <c r="B28" s="82" t="s">
        <v>84</v>
      </c>
      <c r="C28" s="83"/>
      <c r="D28" s="83"/>
      <c r="E28" s="84"/>
      <c r="F28" s="85">
        <f>SUM(F14:F27)</f>
        <v>0</v>
      </c>
      <c r="G28" s="94" t="s">
        <v>2</v>
      </c>
    </row>
    <row r="29" spans="1:7" s="30" customFormat="1" ht="12.75">
      <c r="A29" s="37"/>
      <c r="B29" s="26"/>
      <c r="C29" s="38"/>
      <c r="D29" s="39"/>
      <c r="E29" s="38"/>
      <c r="F29" s="40"/>
      <c r="G29" s="26"/>
    </row>
    <row r="30" spans="1:7" ht="23.25" customHeight="1">
      <c r="A30" s="5"/>
      <c r="B30" s="77" t="s">
        <v>85</v>
      </c>
      <c r="C30" s="13"/>
      <c r="D30" s="13"/>
      <c r="E30" s="78"/>
      <c r="F30" s="13"/>
      <c r="G30" s="79"/>
    </row>
    <row r="31" spans="1:14" ht="15" customHeight="1">
      <c r="A31" s="80"/>
      <c r="B31" s="80"/>
      <c r="C31" s="81"/>
      <c r="D31" s="80"/>
      <c r="E31" s="81"/>
      <c r="F31" s="80"/>
      <c r="G31" s="92"/>
      <c r="N31" s="16"/>
    </row>
    <row r="32" spans="1:7" ht="27" customHeight="1">
      <c r="A32" s="3" t="s">
        <v>14</v>
      </c>
      <c r="B32" s="3" t="s">
        <v>8</v>
      </c>
      <c r="C32" s="3" t="s">
        <v>9</v>
      </c>
      <c r="D32" s="4" t="s">
        <v>10</v>
      </c>
      <c r="E32" s="6" t="s">
        <v>11</v>
      </c>
      <c r="F32" s="99" t="s">
        <v>12</v>
      </c>
      <c r="G32" s="100"/>
    </row>
    <row r="33" spans="1:7" ht="39.75" customHeight="1">
      <c r="A33" s="17" t="s">
        <v>15</v>
      </c>
      <c r="B33" s="18" t="s">
        <v>70</v>
      </c>
      <c r="C33" s="19">
        <v>1</v>
      </c>
      <c r="D33" s="20" t="s">
        <v>13</v>
      </c>
      <c r="E33" s="50">
        <v>0</v>
      </c>
      <c r="F33" s="21">
        <f aca="true" t="shared" si="1" ref="F33:F44">C33*E33</f>
        <v>0</v>
      </c>
      <c r="G33" s="93" t="s">
        <v>2</v>
      </c>
    </row>
    <row r="34" spans="1:7" ht="39.75" customHeight="1">
      <c r="A34" s="17" t="s">
        <v>16</v>
      </c>
      <c r="B34" s="18" t="s">
        <v>71</v>
      </c>
      <c r="C34" s="19">
        <v>1</v>
      </c>
      <c r="D34" s="20" t="s">
        <v>13</v>
      </c>
      <c r="E34" s="50"/>
      <c r="F34" s="21">
        <f t="shared" si="1"/>
        <v>0</v>
      </c>
      <c r="G34" s="93" t="s">
        <v>2</v>
      </c>
    </row>
    <row r="35" spans="1:12" ht="39.75" customHeight="1">
      <c r="A35" s="17" t="s">
        <v>17</v>
      </c>
      <c r="B35" s="18" t="s">
        <v>72</v>
      </c>
      <c r="C35" s="19">
        <v>1</v>
      </c>
      <c r="D35" s="20" t="s">
        <v>13</v>
      </c>
      <c r="E35" s="50"/>
      <c r="F35" s="21">
        <f t="shared" si="1"/>
        <v>0</v>
      </c>
      <c r="G35" s="93" t="s">
        <v>2</v>
      </c>
      <c r="J35" s="1"/>
      <c r="K35" s="2"/>
      <c r="L35" s="16"/>
    </row>
    <row r="36" spans="1:7" ht="39.75" customHeight="1">
      <c r="A36" s="17" t="s">
        <v>24</v>
      </c>
      <c r="B36" s="18" t="s">
        <v>73</v>
      </c>
      <c r="C36" s="23">
        <v>23</v>
      </c>
      <c r="D36" s="20" t="s">
        <v>13</v>
      </c>
      <c r="E36" s="50"/>
      <c r="F36" s="21">
        <f t="shared" si="1"/>
        <v>0</v>
      </c>
      <c r="G36" s="93" t="s">
        <v>2</v>
      </c>
    </row>
    <row r="37" spans="1:12" ht="39.75" customHeight="1">
      <c r="A37" s="17" t="s">
        <v>18</v>
      </c>
      <c r="B37" s="18" t="s">
        <v>74</v>
      </c>
      <c r="C37" s="23">
        <v>2</v>
      </c>
      <c r="D37" s="20" t="s">
        <v>13</v>
      </c>
      <c r="E37" s="50"/>
      <c r="F37" s="21">
        <f t="shared" si="1"/>
        <v>0</v>
      </c>
      <c r="G37" s="93" t="s">
        <v>2</v>
      </c>
      <c r="I37" s="24"/>
      <c r="J37" s="24"/>
      <c r="L37" s="16"/>
    </row>
    <row r="38" spans="1:7" ht="39.75" customHeight="1">
      <c r="A38" s="17" t="s">
        <v>26</v>
      </c>
      <c r="B38" s="18" t="s">
        <v>75</v>
      </c>
      <c r="C38" s="19">
        <v>2</v>
      </c>
      <c r="D38" s="20" t="s">
        <v>13</v>
      </c>
      <c r="E38" s="50"/>
      <c r="F38" s="21">
        <f t="shared" si="1"/>
        <v>0</v>
      </c>
      <c r="G38" s="93" t="s">
        <v>2</v>
      </c>
    </row>
    <row r="39" spans="1:7" ht="50.25" customHeight="1">
      <c r="A39" s="17" t="s">
        <v>27</v>
      </c>
      <c r="B39" s="18" t="s">
        <v>76</v>
      </c>
      <c r="C39" s="23">
        <v>1</v>
      </c>
      <c r="D39" s="20" t="s">
        <v>13</v>
      </c>
      <c r="E39" s="50"/>
      <c r="F39" s="21">
        <f t="shared" si="1"/>
        <v>0</v>
      </c>
      <c r="G39" s="93" t="s">
        <v>2</v>
      </c>
    </row>
    <row r="40" spans="1:7" ht="39.75" customHeight="1">
      <c r="A40" s="17" t="s">
        <v>19</v>
      </c>
      <c r="B40" s="18" t="s">
        <v>77</v>
      </c>
      <c r="C40" s="19">
        <v>32</v>
      </c>
      <c r="D40" s="20" t="s">
        <v>13</v>
      </c>
      <c r="E40" s="50"/>
      <c r="F40" s="21">
        <f t="shared" si="1"/>
        <v>0</v>
      </c>
      <c r="G40" s="93" t="s">
        <v>2</v>
      </c>
    </row>
    <row r="41" spans="1:7" ht="39.75" customHeight="1">
      <c r="A41" s="17" t="s">
        <v>23</v>
      </c>
      <c r="B41" s="18" t="s">
        <v>78</v>
      </c>
      <c r="C41" s="19">
        <v>1</v>
      </c>
      <c r="D41" s="20" t="s">
        <v>13</v>
      </c>
      <c r="E41" s="50"/>
      <c r="F41" s="21">
        <f t="shared" si="1"/>
        <v>0</v>
      </c>
      <c r="G41" s="93" t="s">
        <v>2</v>
      </c>
    </row>
    <row r="42" spans="1:7" ht="39.75" customHeight="1">
      <c r="A42" s="17" t="s">
        <v>20</v>
      </c>
      <c r="B42" s="18" t="s">
        <v>79</v>
      </c>
      <c r="C42" s="19">
        <v>1</v>
      </c>
      <c r="D42" s="20" t="s">
        <v>13</v>
      </c>
      <c r="E42" s="50"/>
      <c r="F42" s="21">
        <f t="shared" si="1"/>
        <v>0</v>
      </c>
      <c r="G42" s="93" t="s">
        <v>2</v>
      </c>
    </row>
    <row r="43" spans="1:7" ht="39.75" customHeight="1">
      <c r="A43" s="17" t="s">
        <v>21</v>
      </c>
      <c r="B43" s="18" t="s">
        <v>80</v>
      </c>
      <c r="C43" s="19">
        <v>8</v>
      </c>
      <c r="D43" s="20" t="s">
        <v>13</v>
      </c>
      <c r="E43" s="50"/>
      <c r="F43" s="21">
        <f t="shared" si="1"/>
        <v>0</v>
      </c>
      <c r="G43" s="93" t="s">
        <v>2</v>
      </c>
    </row>
    <row r="44" spans="1:12" ht="39.75" customHeight="1">
      <c r="A44" s="17" t="s">
        <v>28</v>
      </c>
      <c r="B44" s="18" t="s">
        <v>81</v>
      </c>
      <c r="C44" s="19">
        <v>1</v>
      </c>
      <c r="D44" s="20" t="s">
        <v>13</v>
      </c>
      <c r="E44" s="50"/>
      <c r="F44" s="21">
        <f t="shared" si="1"/>
        <v>0</v>
      </c>
      <c r="G44" s="93" t="s">
        <v>2</v>
      </c>
      <c r="J44" s="1"/>
      <c r="K44" s="2"/>
      <c r="L44" s="16"/>
    </row>
    <row r="45" spans="1:12" ht="51" customHeight="1">
      <c r="A45" s="17" t="s">
        <v>29</v>
      </c>
      <c r="B45" s="18" t="s">
        <v>82</v>
      </c>
      <c r="C45" s="19">
        <v>1</v>
      </c>
      <c r="D45" s="20" t="s">
        <v>66</v>
      </c>
      <c r="E45" s="50">
        <v>0</v>
      </c>
      <c r="F45" s="21">
        <f>C45*E45</f>
        <v>0</v>
      </c>
      <c r="G45" s="93" t="s">
        <v>2</v>
      </c>
      <c r="J45" s="1"/>
      <c r="K45" s="2"/>
      <c r="L45" s="16"/>
    </row>
    <row r="46" spans="1:7" ht="39.75" customHeight="1">
      <c r="A46" s="17" t="s">
        <v>43</v>
      </c>
      <c r="B46" s="18" t="s">
        <v>83</v>
      </c>
      <c r="C46" s="19">
        <v>1</v>
      </c>
      <c r="D46" s="20" t="s">
        <v>66</v>
      </c>
      <c r="E46" s="50">
        <v>0</v>
      </c>
      <c r="F46" s="21">
        <f>C46*E46</f>
        <v>0</v>
      </c>
      <c r="G46" s="93" t="s">
        <v>2</v>
      </c>
    </row>
    <row r="47" spans="1:7" ht="19.5" customHeight="1">
      <c r="A47" s="31"/>
      <c r="B47" s="82" t="s">
        <v>86</v>
      </c>
      <c r="C47" s="83"/>
      <c r="D47" s="83"/>
      <c r="E47" s="84"/>
      <c r="F47" s="85">
        <f>SUM(F33:F46)</f>
        <v>0</v>
      </c>
      <c r="G47" s="94" t="s">
        <v>2</v>
      </c>
    </row>
    <row r="48" spans="1:7" s="30" customFormat="1" ht="12.75">
      <c r="A48" s="37"/>
      <c r="B48" s="26"/>
      <c r="C48" s="38"/>
      <c r="D48" s="39"/>
      <c r="E48" s="38"/>
      <c r="F48" s="40"/>
      <c r="G48" s="26"/>
    </row>
    <row r="49" spans="1:7" s="30" customFormat="1" ht="12.75">
      <c r="A49" s="37"/>
      <c r="B49" s="26"/>
      <c r="C49" s="38"/>
      <c r="D49" s="39"/>
      <c r="E49" s="38"/>
      <c r="F49" s="40"/>
      <c r="G49" s="26"/>
    </row>
    <row r="50" spans="1:7" s="30" customFormat="1" ht="14.25">
      <c r="A50" s="37"/>
      <c r="B50" s="41" t="s">
        <v>113</v>
      </c>
      <c r="C50" s="42"/>
      <c r="D50" s="43"/>
      <c r="E50" s="42"/>
      <c r="F50" s="44"/>
      <c r="G50" s="26"/>
    </row>
    <row r="51" spans="1:7" s="30" customFormat="1" ht="14.25">
      <c r="A51" s="37"/>
      <c r="B51" s="41"/>
      <c r="C51" s="42"/>
      <c r="D51" s="43"/>
      <c r="E51" s="42"/>
      <c r="F51" s="44"/>
      <c r="G51" s="26"/>
    </row>
    <row r="52" spans="1:7" s="30" customFormat="1" ht="14.25">
      <c r="A52" s="37"/>
      <c r="B52" s="86" t="s">
        <v>87</v>
      </c>
      <c r="C52" s="87"/>
      <c r="D52" s="88"/>
      <c r="E52" s="87"/>
      <c r="F52" s="89">
        <f>F28</f>
        <v>0</v>
      </c>
      <c r="G52" s="93" t="s">
        <v>2</v>
      </c>
    </row>
    <row r="53" spans="1:7" s="30" customFormat="1" ht="14.25">
      <c r="A53" s="37"/>
      <c r="B53" s="41"/>
      <c r="C53" s="42"/>
      <c r="D53" s="43"/>
      <c r="E53" s="42"/>
      <c r="F53" s="44"/>
      <c r="G53" s="26"/>
    </row>
    <row r="54" spans="1:7" s="30" customFormat="1" ht="14.25">
      <c r="A54" s="37"/>
      <c r="B54" s="86" t="s">
        <v>88</v>
      </c>
      <c r="C54" s="87"/>
      <c r="D54" s="88"/>
      <c r="E54" s="87"/>
      <c r="F54" s="89">
        <f>F47</f>
        <v>0</v>
      </c>
      <c r="G54" s="93" t="s">
        <v>2</v>
      </c>
    </row>
    <row r="55" spans="1:7" s="30" customFormat="1" ht="14.25">
      <c r="A55" s="37"/>
      <c r="B55" s="41"/>
      <c r="C55" s="42"/>
      <c r="D55" s="43"/>
      <c r="E55" s="42"/>
      <c r="F55" s="44"/>
      <c r="G55" s="26"/>
    </row>
    <row r="56" spans="1:7" ht="19.5" customHeight="1">
      <c r="A56" s="31"/>
      <c r="B56" s="32" t="s">
        <v>114</v>
      </c>
      <c r="C56" s="33"/>
      <c r="D56" s="33"/>
      <c r="E56" s="34"/>
      <c r="F56" s="35">
        <f>SUM(F52:F55)</f>
        <v>0</v>
      </c>
      <c r="G56" s="94" t="s">
        <v>2</v>
      </c>
    </row>
    <row r="57" spans="1:7" ht="19.5" customHeight="1">
      <c r="A57" s="31"/>
      <c r="B57" s="32" t="s">
        <v>3</v>
      </c>
      <c r="C57" s="33"/>
      <c r="D57" s="33"/>
      <c r="E57" s="34"/>
      <c r="F57" s="35">
        <f>0.25*F56</f>
        <v>0</v>
      </c>
      <c r="G57" s="94" t="s">
        <v>2</v>
      </c>
    </row>
    <row r="58" spans="1:7" ht="19.5" customHeight="1">
      <c r="A58" s="31"/>
      <c r="B58" s="32" t="s">
        <v>4</v>
      </c>
      <c r="C58" s="33"/>
      <c r="D58" s="33"/>
      <c r="E58" s="34"/>
      <c r="F58" s="35">
        <f>SUM(F56:F57)</f>
        <v>0</v>
      </c>
      <c r="G58" s="94" t="s">
        <v>2</v>
      </c>
    </row>
    <row r="59" spans="1:7" s="30" customFormat="1" ht="12.75">
      <c r="A59" s="37"/>
      <c r="B59" s="26"/>
      <c r="C59" s="38"/>
      <c r="D59" s="39"/>
      <c r="E59" s="39"/>
      <c r="F59" s="40"/>
      <c r="G59" s="26"/>
    </row>
    <row r="60" spans="1:7" s="30" customFormat="1" ht="12.75">
      <c r="A60" s="37"/>
      <c r="B60" s="26"/>
      <c r="C60" s="38"/>
      <c r="D60" s="39"/>
      <c r="E60" s="39"/>
      <c r="F60" s="40"/>
      <c r="G60" s="26"/>
    </row>
    <row r="61" spans="1:7" s="30" customFormat="1" ht="12.75">
      <c r="A61" s="37"/>
      <c r="B61" s="26"/>
      <c r="C61" s="38"/>
      <c r="D61" s="39"/>
      <c r="E61" s="39"/>
      <c r="F61" s="40"/>
      <c r="G61" s="26"/>
    </row>
    <row r="62" spans="1:7" s="30" customFormat="1" ht="12.75">
      <c r="A62" s="37"/>
      <c r="B62" s="26"/>
      <c r="C62" s="38"/>
      <c r="D62" s="39"/>
      <c r="E62" s="39"/>
      <c r="F62" s="40"/>
      <c r="G62" s="26"/>
    </row>
    <row r="63" spans="1:7" s="30" customFormat="1" ht="12.75">
      <c r="A63" s="37"/>
      <c r="B63" s="26"/>
      <c r="C63" s="38"/>
      <c r="D63" s="39"/>
      <c r="E63" s="39"/>
      <c r="F63" s="40"/>
      <c r="G63" s="26"/>
    </row>
    <row r="64" spans="1:7" s="30" customFormat="1" ht="12.75">
      <c r="A64" s="37"/>
      <c r="B64" s="26"/>
      <c r="C64" s="38"/>
      <c r="D64" s="39"/>
      <c r="E64" s="39"/>
      <c r="F64" s="40"/>
      <c r="G64" s="26"/>
    </row>
    <row r="65" spans="1:7" s="30" customFormat="1" ht="14.25">
      <c r="A65" s="51"/>
      <c r="B65" s="52"/>
      <c r="C65" s="53"/>
      <c r="D65" s="54"/>
      <c r="E65" s="54"/>
      <c r="F65" s="55"/>
      <c r="G65" s="63"/>
    </row>
    <row r="66" spans="1:7" s="30" customFormat="1" ht="14.25">
      <c r="A66" s="51" t="s">
        <v>5</v>
      </c>
      <c r="B66" s="56"/>
      <c r="C66" s="57"/>
      <c r="D66" s="54" t="s">
        <v>6</v>
      </c>
      <c r="E66" s="58" t="s">
        <v>7</v>
      </c>
      <c r="F66" s="55"/>
      <c r="G66" s="95"/>
    </row>
    <row r="67" spans="1:7" s="30" customFormat="1" ht="14.25">
      <c r="A67" s="51"/>
      <c r="B67" s="52"/>
      <c r="C67" s="53"/>
      <c r="D67" s="54"/>
      <c r="E67" s="54"/>
      <c r="F67" s="55"/>
      <c r="G67" s="63"/>
    </row>
    <row r="68" spans="1:7" s="30" customFormat="1" ht="14.25">
      <c r="A68" s="51"/>
      <c r="B68" s="52"/>
      <c r="C68" s="53"/>
      <c r="D68" s="54"/>
      <c r="E68" s="54"/>
      <c r="F68" s="55"/>
      <c r="G68" s="63"/>
    </row>
    <row r="69" spans="1:7" s="30" customFormat="1" ht="14.25">
      <c r="A69" s="51"/>
      <c r="B69" s="52"/>
      <c r="C69" s="59"/>
      <c r="D69" s="60"/>
      <c r="E69" s="60"/>
      <c r="F69" s="61"/>
      <c r="G69" s="63"/>
    </row>
    <row r="70" spans="1:7" s="30" customFormat="1" ht="12.75">
      <c r="A70" s="62"/>
      <c r="B70" s="63"/>
      <c r="C70" s="64"/>
      <c r="D70" s="65"/>
      <c r="E70" s="65"/>
      <c r="F70" s="66"/>
      <c r="G70" s="63"/>
    </row>
    <row r="71" spans="1:7" s="30" customFormat="1" ht="12.75">
      <c r="A71" s="62"/>
      <c r="B71" s="63"/>
      <c r="C71" s="64"/>
      <c r="D71" s="65"/>
      <c r="E71" s="65"/>
      <c r="F71" s="66"/>
      <c r="G71" s="63"/>
    </row>
    <row r="72" spans="1:7" ht="24.75" customHeight="1">
      <c r="A72" s="90"/>
      <c r="B72" s="106"/>
      <c r="C72" s="107"/>
      <c r="D72" s="107"/>
      <c r="E72" s="107"/>
      <c r="F72" s="107"/>
      <c r="G72" s="65"/>
    </row>
    <row r="73" spans="1:7" ht="23.25" customHeight="1">
      <c r="A73" s="71"/>
      <c r="B73" s="72"/>
      <c r="C73" s="73"/>
      <c r="D73" s="72"/>
      <c r="E73" s="72"/>
      <c r="F73" s="72"/>
      <c r="G73" s="72"/>
    </row>
    <row r="74" spans="1:7" ht="15" customHeight="1">
      <c r="A74" s="72"/>
      <c r="B74" s="72"/>
      <c r="C74" s="73"/>
      <c r="D74" s="72"/>
      <c r="E74" s="72"/>
      <c r="F74" s="72"/>
      <c r="G74" s="72"/>
    </row>
    <row r="75" spans="1:7" ht="15" customHeight="1">
      <c r="A75" s="71"/>
      <c r="B75" s="72"/>
      <c r="C75" s="73"/>
      <c r="D75" s="72"/>
      <c r="E75" s="72"/>
      <c r="F75" s="72"/>
      <c r="G75" s="72"/>
    </row>
    <row r="76" spans="1:7" ht="15" customHeight="1">
      <c r="A76" s="71"/>
      <c r="B76" s="72"/>
      <c r="C76" s="73"/>
      <c r="D76" s="72"/>
      <c r="E76" s="72"/>
      <c r="F76" s="72"/>
      <c r="G76" s="72"/>
    </row>
    <row r="77" spans="2:7" ht="15" customHeight="1">
      <c r="B77" s="46"/>
      <c r="C77" s="47"/>
      <c r="D77" s="46"/>
      <c r="E77" s="46"/>
      <c r="F77" s="46"/>
      <c r="G77" s="46"/>
    </row>
    <row r="78" spans="2:7" ht="15" customHeight="1">
      <c r="B78" s="46"/>
      <c r="C78" s="47"/>
      <c r="D78" s="46"/>
      <c r="E78" s="46"/>
      <c r="F78" s="46"/>
      <c r="G78" s="46"/>
    </row>
    <row r="79" spans="2:7" ht="15" customHeight="1">
      <c r="B79" s="46"/>
      <c r="C79" s="47"/>
      <c r="D79" s="46"/>
      <c r="E79" s="46"/>
      <c r="F79" s="46"/>
      <c r="G79" s="46"/>
    </row>
    <row r="80" spans="2:7" ht="15" customHeight="1">
      <c r="B80" s="46"/>
      <c r="C80" s="47"/>
      <c r="D80" s="46"/>
      <c r="E80" s="46"/>
      <c r="F80" s="46"/>
      <c r="G80" s="46"/>
    </row>
    <row r="81" spans="2:7" ht="12.75">
      <c r="B81" s="46"/>
      <c r="C81" s="47"/>
      <c r="D81" s="46"/>
      <c r="E81" s="46"/>
      <c r="F81" s="46"/>
      <c r="G81" s="46"/>
    </row>
    <row r="82" spans="2:7" ht="12.75">
      <c r="B82" s="46"/>
      <c r="C82" s="47"/>
      <c r="D82" s="46"/>
      <c r="E82" s="46"/>
      <c r="F82" s="46"/>
      <c r="G82" s="46"/>
    </row>
    <row r="83" spans="2:7" ht="12.75">
      <c r="B83" s="46"/>
      <c r="C83" s="47"/>
      <c r="D83" s="46"/>
      <c r="E83" s="46"/>
      <c r="F83" s="46"/>
      <c r="G83" s="46"/>
    </row>
    <row r="84" spans="2:7" ht="12.75">
      <c r="B84" s="46"/>
      <c r="C84" s="47"/>
      <c r="D84" s="46"/>
      <c r="E84" s="46"/>
      <c r="F84" s="46"/>
      <c r="G84" s="46"/>
    </row>
    <row r="85" spans="2:7" ht="12.75">
      <c r="B85" s="46"/>
      <c r="C85" s="47"/>
      <c r="D85" s="46"/>
      <c r="E85" s="46"/>
      <c r="F85" s="46"/>
      <c r="G85" s="46"/>
    </row>
    <row r="86" spans="2:7" ht="12.75">
      <c r="B86" s="46"/>
      <c r="C86" s="47"/>
      <c r="D86" s="46"/>
      <c r="E86" s="46"/>
      <c r="F86" s="46"/>
      <c r="G86" s="46"/>
    </row>
    <row r="87" spans="2:7" ht="12.75">
      <c r="B87" s="46"/>
      <c r="C87" s="47"/>
      <c r="D87" s="46"/>
      <c r="E87" s="46"/>
      <c r="F87" s="46"/>
      <c r="G87" s="46"/>
    </row>
  </sheetData>
  <sheetProtection password="CC1A" sheet="1"/>
  <mergeCells count="8">
    <mergeCell ref="B72:F72"/>
    <mergeCell ref="F13:G13"/>
    <mergeCell ref="F32:G32"/>
    <mergeCell ref="A1:F1"/>
    <mergeCell ref="A3:F4"/>
    <mergeCell ref="A6:G6"/>
    <mergeCell ref="A9:G9"/>
    <mergeCell ref="A2:F2"/>
  </mergeCells>
  <printOptions/>
  <pageMargins left="0.7" right="0.56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showGridLines="0" showZeros="0" zoomScalePageLayoutView="0" workbookViewId="0" topLeftCell="A21">
      <selection activeCell="A30" sqref="A30"/>
    </sheetView>
  </sheetViews>
  <sheetFormatPr defaultColWidth="9.140625" defaultRowHeight="12.75"/>
  <cols>
    <col min="1" max="1" width="12.140625" style="45" customWidth="1"/>
    <col min="2" max="2" width="44.421875" style="7" customWidth="1"/>
    <col min="3" max="3" width="9.140625" style="48" customWidth="1"/>
    <col min="4" max="4" width="7.57421875" style="45" customWidth="1"/>
    <col min="5" max="5" width="10.7109375" style="7" customWidth="1"/>
    <col min="6" max="6" width="11.7109375" style="7" customWidth="1"/>
    <col min="7" max="7" width="5.28125" style="7" customWidth="1"/>
    <col min="8" max="8" width="5.140625" style="7" customWidth="1"/>
    <col min="9" max="16384" width="9.140625" style="7" customWidth="1"/>
  </cols>
  <sheetData>
    <row r="1" spans="1:6" ht="23.25" customHeight="1">
      <c r="A1" s="101" t="s">
        <v>0</v>
      </c>
      <c r="B1" s="101"/>
      <c r="C1" s="101"/>
      <c r="D1" s="101"/>
      <c r="E1" s="101"/>
      <c r="F1" s="101"/>
    </row>
    <row r="2" spans="1:6" ht="23.25" customHeight="1">
      <c r="A2" s="101" t="s">
        <v>112</v>
      </c>
      <c r="B2" s="105"/>
      <c r="C2" s="101"/>
      <c r="D2" s="101"/>
      <c r="E2" s="101"/>
      <c r="F2" s="101"/>
    </row>
    <row r="3" spans="1:6" ht="19.5" customHeight="1">
      <c r="A3" s="102" t="s">
        <v>106</v>
      </c>
      <c r="B3" s="102"/>
      <c r="C3" s="102"/>
      <c r="D3" s="102"/>
      <c r="E3" s="102"/>
      <c r="F3" s="102"/>
    </row>
    <row r="4" spans="1:6" ht="9.75" customHeight="1">
      <c r="A4" s="103"/>
      <c r="B4" s="103"/>
      <c r="C4" s="103"/>
      <c r="D4" s="103"/>
      <c r="E4" s="103"/>
      <c r="F4" s="103"/>
    </row>
    <row r="5" spans="1:6" ht="12.75" customHeight="1">
      <c r="A5" s="8"/>
      <c r="B5" s="8"/>
      <c r="C5" s="8"/>
      <c r="D5" s="8"/>
      <c r="E5" s="8"/>
      <c r="F5" s="8"/>
    </row>
    <row r="6" spans="1:7" ht="9.75" customHeight="1">
      <c r="A6" s="9"/>
      <c r="B6" s="10"/>
      <c r="C6" s="10"/>
      <c r="D6" s="10"/>
      <c r="E6" s="10"/>
      <c r="F6" s="10"/>
      <c r="G6" s="10"/>
    </row>
    <row r="7" spans="1:7" ht="19.5" customHeight="1">
      <c r="A7" s="102" t="s">
        <v>109</v>
      </c>
      <c r="B7" s="104"/>
      <c r="C7" s="104"/>
      <c r="D7" s="104"/>
      <c r="E7" s="104"/>
      <c r="F7" s="104"/>
      <c r="G7" s="104"/>
    </row>
    <row r="8" spans="1:7" ht="19.5" customHeight="1">
      <c r="A8" s="11"/>
      <c r="B8" s="12"/>
      <c r="C8" s="12"/>
      <c r="D8" s="12"/>
      <c r="E8" s="12"/>
      <c r="F8" s="12"/>
      <c r="G8" s="12"/>
    </row>
    <row r="9" spans="1:7" ht="300" customHeight="1">
      <c r="A9" s="96" t="s">
        <v>22</v>
      </c>
      <c r="B9" s="97"/>
      <c r="C9" s="97"/>
      <c r="D9" s="97"/>
      <c r="E9" s="97"/>
      <c r="F9" s="97"/>
      <c r="G9" s="98"/>
    </row>
    <row r="10" spans="1:14" ht="15" customHeight="1">
      <c r="A10" s="14"/>
      <c r="B10" s="14"/>
      <c r="C10" s="15"/>
      <c r="D10" s="14"/>
      <c r="E10" s="14"/>
      <c r="F10" s="14"/>
      <c r="G10" s="14"/>
      <c r="N10" s="16"/>
    </row>
    <row r="11" spans="1:7" s="30" customFormat="1" ht="12.75">
      <c r="A11" s="37"/>
      <c r="B11" s="26"/>
      <c r="C11" s="38"/>
      <c r="D11" s="39"/>
      <c r="E11" s="39"/>
      <c r="F11" s="40"/>
      <c r="G11" s="26"/>
    </row>
    <row r="12" spans="1:7" ht="30" customHeight="1">
      <c r="A12" s="3" t="s">
        <v>14</v>
      </c>
      <c r="B12" s="3" t="s">
        <v>8</v>
      </c>
      <c r="C12" s="3" t="s">
        <v>9</v>
      </c>
      <c r="D12" s="4" t="s">
        <v>10</v>
      </c>
      <c r="E12" s="4" t="s">
        <v>11</v>
      </c>
      <c r="F12" s="99" t="s">
        <v>12</v>
      </c>
      <c r="G12" s="100"/>
    </row>
    <row r="13" spans="1:7" ht="39.75" customHeight="1">
      <c r="A13" s="17" t="s">
        <v>15</v>
      </c>
      <c r="B13" s="18" t="s">
        <v>89</v>
      </c>
      <c r="C13" s="19">
        <v>5</v>
      </c>
      <c r="D13" s="20" t="s">
        <v>13</v>
      </c>
      <c r="E13" s="49"/>
      <c r="F13" s="21">
        <f>C13*E13</f>
        <v>0</v>
      </c>
      <c r="G13" s="22" t="s">
        <v>2</v>
      </c>
    </row>
    <row r="14" spans="1:7" ht="39.75" customHeight="1">
      <c r="A14" s="17" t="s">
        <v>16</v>
      </c>
      <c r="B14" s="18" t="s">
        <v>90</v>
      </c>
      <c r="C14" s="19">
        <v>1</v>
      </c>
      <c r="D14" s="20" t="s">
        <v>13</v>
      </c>
      <c r="E14" s="49"/>
      <c r="F14" s="21">
        <f>C14*E14</f>
        <v>0</v>
      </c>
      <c r="G14" s="22" t="s">
        <v>2</v>
      </c>
    </row>
    <row r="15" spans="1:12" ht="39.75" customHeight="1">
      <c r="A15" s="17" t="s">
        <v>17</v>
      </c>
      <c r="B15" s="18" t="s">
        <v>91</v>
      </c>
      <c r="C15" s="19">
        <v>1</v>
      </c>
      <c r="D15" s="20" t="s">
        <v>13</v>
      </c>
      <c r="E15" s="49"/>
      <c r="F15" s="21">
        <f aca="true" t="shared" si="0" ref="F15:F23">C15*E15</f>
        <v>0</v>
      </c>
      <c r="G15" s="22" t="s">
        <v>2</v>
      </c>
      <c r="J15" s="1"/>
      <c r="K15" s="2"/>
      <c r="L15" s="16"/>
    </row>
    <row r="16" spans="1:7" ht="39.75" customHeight="1">
      <c r="A16" s="17" t="s">
        <v>92</v>
      </c>
      <c r="B16" s="18" t="s">
        <v>93</v>
      </c>
      <c r="C16" s="23">
        <v>1</v>
      </c>
      <c r="D16" s="20" t="s">
        <v>13</v>
      </c>
      <c r="E16" s="49"/>
      <c r="F16" s="21">
        <f t="shared" si="0"/>
        <v>0</v>
      </c>
      <c r="G16" s="22" t="s">
        <v>2</v>
      </c>
    </row>
    <row r="17" spans="1:12" ht="60" customHeight="1">
      <c r="A17" s="17" t="s">
        <v>18</v>
      </c>
      <c r="B17" s="18" t="s">
        <v>94</v>
      </c>
      <c r="C17" s="23">
        <v>1</v>
      </c>
      <c r="D17" s="20" t="s">
        <v>13</v>
      </c>
      <c r="E17" s="49"/>
      <c r="F17" s="21">
        <f t="shared" si="0"/>
        <v>0</v>
      </c>
      <c r="G17" s="22" t="s">
        <v>2</v>
      </c>
      <c r="I17" s="24"/>
      <c r="J17" s="24"/>
      <c r="L17" s="16"/>
    </row>
    <row r="18" spans="1:7" ht="60" customHeight="1">
      <c r="A18" s="17" t="s">
        <v>95</v>
      </c>
      <c r="B18" s="18" t="s">
        <v>96</v>
      </c>
      <c r="C18" s="19">
        <v>4</v>
      </c>
      <c r="D18" s="20" t="s">
        <v>13</v>
      </c>
      <c r="E18" s="49"/>
      <c r="F18" s="21">
        <f t="shared" si="0"/>
        <v>0</v>
      </c>
      <c r="G18" s="22" t="s">
        <v>2</v>
      </c>
    </row>
    <row r="19" spans="1:7" ht="60" customHeight="1">
      <c r="A19" s="17" t="s">
        <v>97</v>
      </c>
      <c r="B19" s="18" t="s">
        <v>98</v>
      </c>
      <c r="C19" s="23">
        <v>1</v>
      </c>
      <c r="D19" s="20" t="s">
        <v>13</v>
      </c>
      <c r="E19" s="49"/>
      <c r="F19" s="21">
        <f t="shared" si="0"/>
        <v>0</v>
      </c>
      <c r="G19" s="22" t="s">
        <v>2</v>
      </c>
    </row>
    <row r="20" spans="1:7" ht="60" customHeight="1">
      <c r="A20" s="17" t="s">
        <v>19</v>
      </c>
      <c r="B20" s="18" t="s">
        <v>99</v>
      </c>
      <c r="C20" s="19">
        <v>2</v>
      </c>
      <c r="D20" s="20" t="s">
        <v>13</v>
      </c>
      <c r="E20" s="49"/>
      <c r="F20" s="21">
        <f>C20*E20</f>
        <v>0</v>
      </c>
      <c r="G20" s="22" t="s">
        <v>2</v>
      </c>
    </row>
    <row r="21" spans="1:7" ht="107.25" customHeight="1">
      <c r="A21" s="17" t="s">
        <v>23</v>
      </c>
      <c r="B21" s="18" t="s">
        <v>100</v>
      </c>
      <c r="C21" s="19">
        <v>2.2</v>
      </c>
      <c r="D21" s="20" t="s">
        <v>101</v>
      </c>
      <c r="E21" s="49"/>
      <c r="F21" s="21">
        <f t="shared" si="0"/>
        <v>0</v>
      </c>
      <c r="G21" s="22" t="s">
        <v>2</v>
      </c>
    </row>
    <row r="22" spans="1:7" ht="60" customHeight="1">
      <c r="A22" s="17" t="s">
        <v>20</v>
      </c>
      <c r="B22" s="18" t="s">
        <v>105</v>
      </c>
      <c r="C22" s="19">
        <v>1</v>
      </c>
      <c r="D22" s="20" t="s">
        <v>102</v>
      </c>
      <c r="E22" s="49"/>
      <c r="F22" s="21">
        <f>C22*E22</f>
        <v>0</v>
      </c>
      <c r="G22" s="22" t="s">
        <v>2</v>
      </c>
    </row>
    <row r="23" spans="1:7" ht="60" customHeight="1">
      <c r="A23" s="17" t="s">
        <v>21</v>
      </c>
      <c r="B23" s="18" t="s">
        <v>103</v>
      </c>
      <c r="C23" s="19">
        <v>1</v>
      </c>
      <c r="D23" s="20" t="s">
        <v>102</v>
      </c>
      <c r="E23" s="49"/>
      <c r="F23" s="21">
        <f t="shared" si="0"/>
        <v>0</v>
      </c>
      <c r="G23" s="22" t="s">
        <v>2</v>
      </c>
    </row>
    <row r="24" spans="1:7" s="30" customFormat="1" ht="12.75">
      <c r="A24" s="37"/>
      <c r="B24" s="26"/>
      <c r="C24" s="38"/>
      <c r="D24" s="39"/>
      <c r="E24" s="39"/>
      <c r="F24" s="40"/>
      <c r="G24" s="26"/>
    </row>
    <row r="25" spans="1:7" ht="19.5" customHeight="1">
      <c r="A25" s="31"/>
      <c r="B25" s="32" t="s">
        <v>1</v>
      </c>
      <c r="C25" s="33"/>
      <c r="D25" s="33"/>
      <c r="E25" s="34"/>
      <c r="F25" s="35">
        <f>SUM(F13:F23)</f>
        <v>0</v>
      </c>
      <c r="G25" s="36" t="s">
        <v>2</v>
      </c>
    </row>
    <row r="26" spans="1:7" ht="19.5" customHeight="1">
      <c r="A26" s="31"/>
      <c r="B26" s="32" t="s">
        <v>3</v>
      </c>
      <c r="C26" s="33"/>
      <c r="D26" s="33"/>
      <c r="E26" s="34"/>
      <c r="F26" s="35">
        <f>0.25*F25</f>
        <v>0</v>
      </c>
      <c r="G26" s="36" t="s">
        <v>2</v>
      </c>
    </row>
    <row r="27" spans="1:7" ht="19.5" customHeight="1">
      <c r="A27" s="31"/>
      <c r="B27" s="32" t="s">
        <v>4</v>
      </c>
      <c r="C27" s="33"/>
      <c r="D27" s="33"/>
      <c r="E27" s="34"/>
      <c r="F27" s="35">
        <f>SUM(F25:F26)</f>
        <v>0</v>
      </c>
      <c r="G27" s="36" t="s">
        <v>2</v>
      </c>
    </row>
    <row r="28" spans="1:7" s="30" customFormat="1" ht="12.75">
      <c r="A28" s="37"/>
      <c r="B28" s="26"/>
      <c r="C28" s="38"/>
      <c r="D28" s="39"/>
      <c r="E28" s="39"/>
      <c r="F28" s="40"/>
      <c r="G28" s="26"/>
    </row>
    <row r="29" spans="1:7" s="30" customFormat="1" ht="12.75">
      <c r="A29" s="37"/>
      <c r="B29" s="26"/>
      <c r="C29" s="38"/>
      <c r="D29" s="39"/>
      <c r="E29" s="39"/>
      <c r="F29" s="40"/>
      <c r="G29" s="26"/>
    </row>
    <row r="30" spans="1:7" s="30" customFormat="1" ht="12.75">
      <c r="A30" s="37"/>
      <c r="B30" s="26"/>
      <c r="C30" s="38"/>
      <c r="D30" s="39"/>
      <c r="E30" s="39"/>
      <c r="F30" s="40"/>
      <c r="G30" s="26"/>
    </row>
    <row r="31" spans="1:7" s="30" customFormat="1" ht="12.75">
      <c r="A31" s="37"/>
      <c r="B31" s="26"/>
      <c r="C31" s="38"/>
      <c r="D31" s="39"/>
      <c r="E31" s="39"/>
      <c r="F31" s="40"/>
      <c r="G31" s="26"/>
    </row>
    <row r="32" spans="1:7" s="30" customFormat="1" ht="12.75">
      <c r="A32" s="37"/>
      <c r="B32" s="26"/>
      <c r="C32" s="38"/>
      <c r="D32" s="39"/>
      <c r="E32" s="39"/>
      <c r="F32" s="40"/>
      <c r="G32" s="26"/>
    </row>
    <row r="33" spans="1:7" s="30" customFormat="1" ht="12.75">
      <c r="A33" s="37"/>
      <c r="B33" s="26"/>
      <c r="C33" s="38"/>
      <c r="D33" s="39"/>
      <c r="E33" s="39"/>
      <c r="F33" s="40"/>
      <c r="G33" s="26"/>
    </row>
    <row r="34" spans="1:7" s="30" customFormat="1" ht="14.25">
      <c r="A34" s="51"/>
      <c r="B34" s="52"/>
      <c r="C34" s="53"/>
      <c r="D34" s="54"/>
      <c r="E34" s="54"/>
      <c r="F34" s="55"/>
      <c r="G34" s="52"/>
    </row>
    <row r="35" spans="1:7" s="30" customFormat="1" ht="14.25">
      <c r="A35" s="51" t="s">
        <v>5</v>
      </c>
      <c r="B35" s="56"/>
      <c r="C35" s="57"/>
      <c r="D35" s="54" t="s">
        <v>6</v>
      </c>
      <c r="E35" s="58" t="s">
        <v>7</v>
      </c>
      <c r="F35" s="55"/>
      <c r="G35" s="56"/>
    </row>
    <row r="36" spans="1:7" s="30" customFormat="1" ht="14.25">
      <c r="A36" s="51"/>
      <c r="B36" s="52"/>
      <c r="C36" s="53"/>
      <c r="D36" s="54"/>
      <c r="E36" s="54"/>
      <c r="F36" s="55"/>
      <c r="G36" s="52"/>
    </row>
    <row r="37" spans="1:7" s="30" customFormat="1" ht="14.25">
      <c r="A37" s="51"/>
      <c r="B37" s="52"/>
      <c r="C37" s="53"/>
      <c r="D37" s="54"/>
      <c r="E37" s="54"/>
      <c r="F37" s="55"/>
      <c r="G37" s="52"/>
    </row>
    <row r="38" spans="1:7" s="30" customFormat="1" ht="14.25">
      <c r="A38" s="51"/>
      <c r="B38" s="52"/>
      <c r="C38" s="59"/>
      <c r="D38" s="60"/>
      <c r="E38" s="60"/>
      <c r="F38" s="61"/>
      <c r="G38" s="52"/>
    </row>
    <row r="39" spans="1:7" s="30" customFormat="1" ht="12.75">
      <c r="A39" s="62"/>
      <c r="B39" s="63"/>
      <c r="C39" s="64"/>
      <c r="D39" s="65"/>
      <c r="E39" s="65"/>
      <c r="F39" s="66"/>
      <c r="G39" s="63"/>
    </row>
    <row r="40" spans="1:7" s="30" customFormat="1" ht="12.75">
      <c r="A40" s="62"/>
      <c r="B40" s="63"/>
      <c r="C40" s="64"/>
      <c r="D40" s="65"/>
      <c r="E40" s="65"/>
      <c r="F40" s="66"/>
      <c r="G40" s="63"/>
    </row>
    <row r="41" spans="1:7" ht="24.75" customHeight="1">
      <c r="A41" s="90"/>
      <c r="B41" s="106"/>
      <c r="C41" s="107"/>
      <c r="D41" s="107"/>
      <c r="E41" s="107"/>
      <c r="F41" s="107"/>
      <c r="G41" s="65"/>
    </row>
    <row r="42" spans="1:7" ht="23.25" customHeight="1">
      <c r="A42" s="71"/>
      <c r="B42" s="72"/>
      <c r="C42" s="73"/>
      <c r="D42" s="72"/>
      <c r="E42" s="72"/>
      <c r="F42" s="72"/>
      <c r="G42" s="72"/>
    </row>
    <row r="43" spans="1:7" ht="15" customHeight="1">
      <c r="A43" s="72"/>
      <c r="B43" s="72"/>
      <c r="C43" s="73"/>
      <c r="D43" s="72"/>
      <c r="E43" s="72"/>
      <c r="F43" s="72"/>
      <c r="G43" s="72"/>
    </row>
    <row r="44" spans="1:7" ht="15" customHeight="1">
      <c r="A44" s="71"/>
      <c r="B44" s="72"/>
      <c r="C44" s="73"/>
      <c r="D44" s="72"/>
      <c r="E44" s="72"/>
      <c r="F44" s="72"/>
      <c r="G44" s="72"/>
    </row>
    <row r="45" spans="1:7" ht="15" customHeight="1">
      <c r="A45" s="71"/>
      <c r="B45" s="72"/>
      <c r="C45" s="73"/>
      <c r="D45" s="72"/>
      <c r="E45" s="72"/>
      <c r="F45" s="72"/>
      <c r="G45" s="72"/>
    </row>
    <row r="46" spans="1:7" ht="15" customHeight="1">
      <c r="A46" s="71"/>
      <c r="B46" s="72"/>
      <c r="C46" s="73"/>
      <c r="D46" s="72"/>
      <c r="E46" s="72"/>
      <c r="F46" s="72"/>
      <c r="G46" s="72"/>
    </row>
    <row r="47" spans="1:7" ht="15" customHeight="1">
      <c r="A47" s="71"/>
      <c r="B47" s="72"/>
      <c r="C47" s="73"/>
      <c r="D47" s="72"/>
      <c r="E47" s="72"/>
      <c r="F47" s="72"/>
      <c r="G47" s="72"/>
    </row>
    <row r="48" spans="1:7" ht="15" customHeight="1">
      <c r="A48" s="71"/>
      <c r="B48" s="72"/>
      <c r="C48" s="73"/>
      <c r="D48" s="72"/>
      <c r="E48" s="72"/>
      <c r="F48" s="72"/>
      <c r="G48" s="72"/>
    </row>
    <row r="49" spans="1:7" ht="15" customHeight="1">
      <c r="A49" s="71"/>
      <c r="B49" s="72"/>
      <c r="C49" s="73"/>
      <c r="D49" s="72"/>
      <c r="E49" s="72"/>
      <c r="F49" s="72"/>
      <c r="G49" s="72"/>
    </row>
    <row r="50" spans="1:7" ht="12.75">
      <c r="A50" s="71"/>
      <c r="B50" s="72"/>
      <c r="C50" s="73"/>
      <c r="D50" s="72"/>
      <c r="E50" s="72"/>
      <c r="F50" s="72"/>
      <c r="G50" s="72"/>
    </row>
    <row r="51" spans="2:7" ht="12.75">
      <c r="B51" s="46"/>
      <c r="C51" s="47"/>
      <c r="D51" s="46"/>
      <c r="E51" s="46"/>
      <c r="F51" s="46"/>
      <c r="G51" s="46"/>
    </row>
    <row r="52" spans="2:7" ht="12.75">
      <c r="B52" s="46"/>
      <c r="C52" s="47"/>
      <c r="D52" s="46"/>
      <c r="E52" s="46"/>
      <c r="F52" s="46"/>
      <c r="G52" s="46"/>
    </row>
    <row r="53" spans="2:7" ht="12.75">
      <c r="B53" s="46"/>
      <c r="C53" s="47"/>
      <c r="D53" s="46"/>
      <c r="E53" s="46"/>
      <c r="F53" s="46"/>
      <c r="G53" s="46"/>
    </row>
    <row r="54" spans="2:7" ht="12.75">
      <c r="B54" s="46"/>
      <c r="C54" s="47"/>
      <c r="D54" s="46"/>
      <c r="E54" s="46"/>
      <c r="F54" s="46"/>
      <c r="G54" s="46"/>
    </row>
    <row r="55" spans="2:7" ht="12.75">
      <c r="B55" s="46"/>
      <c r="C55" s="47"/>
      <c r="D55" s="46"/>
      <c r="E55" s="46"/>
      <c r="F55" s="46"/>
      <c r="G55" s="46"/>
    </row>
    <row r="56" spans="2:7" ht="12.75">
      <c r="B56" s="46"/>
      <c r="C56" s="47"/>
      <c r="D56" s="46"/>
      <c r="E56" s="46"/>
      <c r="F56" s="46"/>
      <c r="G56" s="46"/>
    </row>
  </sheetData>
  <sheetProtection password="CC1A" sheet="1"/>
  <mergeCells count="7">
    <mergeCell ref="A7:G7"/>
    <mergeCell ref="A9:G9"/>
    <mergeCell ref="F12:G12"/>
    <mergeCell ref="B41:F41"/>
    <mergeCell ref="A1:F1"/>
    <mergeCell ref="A3:F4"/>
    <mergeCell ref="A2:F2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Žunić Alen</dc:creator>
  <cp:keywords/>
  <dc:description/>
  <cp:lastModifiedBy>Ibriks Goran</cp:lastModifiedBy>
  <cp:lastPrinted>2017-11-09T08:46:48Z</cp:lastPrinted>
  <dcterms:created xsi:type="dcterms:W3CDTF">1996-10-14T23:33:28Z</dcterms:created>
  <dcterms:modified xsi:type="dcterms:W3CDTF">2017-11-09T08:50:41Z</dcterms:modified>
  <cp:category/>
  <cp:version/>
  <cp:contentType/>
  <cp:contentStatus/>
</cp:coreProperties>
</file>