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146" activeTab="0"/>
  </bookViews>
  <sheets>
    <sheet name="FAZA 1" sheetId="1" r:id="rId1"/>
  </sheets>
  <definedNames>
    <definedName name="Excel_BuiltIn_Print_Area_1">#REF!</definedName>
    <definedName name="Excel_BuiltIn_Print_Area_2">#REF!</definedName>
    <definedName name="Excel_BuiltIn_Print_Area_3">'FAZA 1'!$A$1:$F$38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<sst xmlns="http://schemas.openxmlformats.org/spreadsheetml/2006/main" count="16" uniqueCount="15">
  <si>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TROŠKOVNIK  </t>
  </si>
  <si>
    <t>1.</t>
  </si>
  <si>
    <t>m2</t>
  </si>
  <si>
    <t>2.</t>
  </si>
  <si>
    <t>3.</t>
  </si>
  <si>
    <t>Dobava, doprema i ugradnja sondi za uzemljenje na razmaku od maksimalno 20 metara. Stavka obuhvaća: dobava, doprema i ugradnja sondi za uzemljenje, iskop kanala 40x60 cm, dobava, doprema i polaganje pocinčane trake FeZn 30x4 sa potrebnim spojnicama u   iskopani kanal, izrada spoja pocinčane trake na vertikale cijevne skele na svakih cca. 10,0 metara, dobava, doprema i ugradnja križnih spojnica, zatrpavanje kanala zemljom nakon polaganja pocinčane trake, odvoz preostalog materijala na za to predviđeni deponij. Obračun po m’</t>
  </si>
  <si>
    <t>m'</t>
  </si>
  <si>
    <t>4.</t>
  </si>
  <si>
    <t xml:space="preserve">REKAPITULACIJA </t>
  </si>
  <si>
    <t>SVEUKUPNO</t>
  </si>
  <si>
    <t>m2/
dana</t>
  </si>
  <si>
    <t>PDV 25%</t>
  </si>
  <si>
    <r>
      <t>Amortizacija skele uslijed njene eksploatacije. Amortizacija se odnosi na iznajmljivanje u periodu od tri mjeseca. Obračun se vrši po 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 xml:space="preserve"> skele na period od 92 dana (397x92=36.524).</t>
    </r>
  </si>
  <si>
    <r>
      <t>Dobava, doprema i postava kombinirane brzomontažne čelične  zaštitne skele obodno uz građevinu od H elemenata čiji elementi dimenzijom i nosivosti odgovaraju tipskoj skeli (promjer cijevi H elemenata je 48 mm) pojačane s horizontalnim elementima izvedenim od tipske skele sukladno projektu i u dogovoru i odobrenju prjektanta i naručitelja. H skela se postavlja na razmaku od 1,80 m. Skelu izvesti prema važećim tehničkim propisima. Visina skele od 4,21 do 5,04 m. Stavkom je predviđena i izvedba pričvršćenja za objekt te sav potreban rad, alat i materijal za kompletnu izvedbu stavke. Obračun po m</t>
    </r>
    <r>
      <rPr>
        <vertAlign val="superscript"/>
        <sz val="12"/>
        <rFont val="Tahoma"/>
        <family val="2"/>
      </rPr>
      <t>2</t>
    </r>
  </si>
  <si>
    <r>
      <t>Dobava, doprema i postava tipskih čeličnih podnica za izradu zaštitne platforme i nadstrešnice cijevne skele. Elementi  moraju u potpunosti ispunjavati prostor između nosivih stupova skele. Podnice je potrebno međusobno povezati odgovarajučim elementia sukladno projektu i  u dogovoru i odobrenju prjektanta i naručitelja. Stavkom je predviđen sav potreban rad, alat i materijal za kompletnu izvedbu stavke. Obračun po m</t>
    </r>
    <r>
      <rPr>
        <vertAlign val="superscript"/>
        <sz val="12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</si>
</sst>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-;\-* #,##0.00_-;_-* &quot;-&quot;??_-;_-@_-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-;\-* #,##0_-;_-* &quot;-&quot;_-;_-@_-"/>
    <numFmt numFmtId="180" formatCode="###,##0.00"/>
    <numFmt numFmtId="181" formatCode="#,##0.00&quot; kn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6" applyNumberFormat="0" applyFont="0" applyAlignment="0" applyProtection="0"/>
    <xf numFmtId="0" fontId="43" fillId="27" borderId="7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1" fontId="2" fillId="2" borderId="0" xfId="0" applyNumberFormat="1" applyFont="1" applyFill="1" applyAlignment="1" applyProtection="1">
      <alignment/>
      <protection locked="0"/>
    </xf>
    <xf numFmtId="181" fontId="4" fillId="2" borderId="0" xfId="0" applyNumberFormat="1" applyFont="1" applyFill="1" applyAlignment="1" applyProtection="1">
      <alignment/>
      <protection locked="0"/>
    </xf>
    <xf numFmtId="49" fontId="3" fillId="0" borderId="9" xfId="0" applyNumberFormat="1" applyFont="1" applyBorder="1" applyAlignment="1" applyProtection="1">
      <alignment horizontal="right" vertical="top"/>
      <protection/>
    </xf>
    <xf numFmtId="0" fontId="3" fillId="0" borderId="9" xfId="0" applyFont="1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180" fontId="0" fillId="0" borderId="9" xfId="0" applyNumberFormat="1" applyFill="1" applyBorder="1" applyAlignment="1" applyProtection="1">
      <alignment/>
      <protection/>
    </xf>
    <xf numFmtId="180" fontId="0" fillId="0" borderId="9" xfId="0" applyNumberForma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 horizontal="right" vertical="top"/>
      <protection/>
    </xf>
    <xf numFmtId="0" fontId="2" fillId="0" borderId="0" xfId="0" applyFont="1" applyAlignment="1" applyProtection="1">
      <alignment horizontal="justify" vertical="top"/>
      <protection/>
    </xf>
    <xf numFmtId="0" fontId="2" fillId="0" borderId="0" xfId="0" applyFont="1" applyAlignment="1" applyProtection="1">
      <alignment/>
      <protection/>
    </xf>
    <xf numFmtId="180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80" fontId="0" fillId="0" borderId="0" xfId="0" applyNumberFormat="1" applyFill="1" applyAlignment="1" applyProtection="1">
      <alignment/>
      <protection/>
    </xf>
    <xf numFmtId="181" fontId="0" fillId="2" borderId="0" xfId="0" applyNumberFormat="1" applyFill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wrapText="1"/>
      <protection/>
    </xf>
    <xf numFmtId="180" fontId="4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wrapText="1"/>
      <protection/>
    </xf>
    <xf numFmtId="181" fontId="7" fillId="0" borderId="0" xfId="0" applyNumberFormat="1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right" vertical="top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>
      <alignment horizontal="justify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zoomScale="105" zoomScaleNormal="105" zoomScaleSheetLayoutView="105" zoomScalePageLayoutView="0" workbookViewId="0" topLeftCell="A1">
      <selection activeCell="E8" sqref="E8"/>
    </sheetView>
  </sheetViews>
  <sheetFormatPr defaultColWidth="9.140625" defaultRowHeight="12.75"/>
  <cols>
    <col min="1" max="1" width="5.7109375" style="16" bestFit="1" customWidth="1"/>
    <col min="2" max="2" width="53.28125" style="78" bestFit="1" customWidth="1"/>
    <col min="3" max="3" width="7.57421875" style="9" customWidth="1"/>
    <col min="4" max="4" width="11.8515625" style="24" customWidth="1"/>
    <col min="5" max="5" width="12.8515625" style="39" customWidth="1"/>
    <col min="6" max="6" width="21.8515625" style="39" customWidth="1"/>
    <col min="7" max="16384" width="9.140625" style="9" customWidth="1"/>
  </cols>
  <sheetData>
    <row r="1" spans="1:6" ht="12.75">
      <c r="A1" s="3"/>
      <c r="B1" s="4"/>
      <c r="C1" s="5"/>
      <c r="D1" s="6"/>
      <c r="E1" s="7"/>
      <c r="F1" s="8"/>
    </row>
    <row r="2" spans="1:6" ht="12.75">
      <c r="A2" s="10"/>
      <c r="B2" s="11" t="s">
        <v>0</v>
      </c>
      <c r="C2" s="12"/>
      <c r="D2" s="13"/>
      <c r="E2" s="14"/>
      <c r="F2" s="15"/>
    </row>
    <row r="3" spans="1:6" ht="12.75">
      <c r="A3" s="10"/>
      <c r="B3" s="11"/>
      <c r="C3" s="12"/>
      <c r="D3" s="13"/>
      <c r="E3" s="14"/>
      <c r="F3" s="15"/>
    </row>
    <row r="4" spans="1:6" ht="12.75">
      <c r="A4" s="10"/>
      <c r="B4" s="11"/>
      <c r="C4" s="12"/>
      <c r="D4" s="13"/>
      <c r="E4" s="14"/>
      <c r="F4" s="15"/>
    </row>
    <row r="5" spans="1:6" ht="197.25">
      <c r="A5" s="16" t="s">
        <v>1</v>
      </c>
      <c r="B5" s="79" t="s">
        <v>13</v>
      </c>
      <c r="C5" s="18" t="s">
        <v>2</v>
      </c>
      <c r="D5" s="19">
        <v>397</v>
      </c>
      <c r="E5" s="1"/>
      <c r="F5" s="20">
        <f>D5*E5</f>
        <v>0</v>
      </c>
    </row>
    <row r="6" spans="1:2" s="18" customFormat="1" ht="15">
      <c r="A6" s="21"/>
      <c r="B6" s="22"/>
    </row>
    <row r="7" spans="2:6" ht="12.75">
      <c r="B7" s="23"/>
      <c r="E7" s="24"/>
      <c r="F7" s="26"/>
    </row>
    <row r="8" spans="2:6" ht="12.75">
      <c r="B8" s="23"/>
      <c r="E8" s="25"/>
      <c r="F8" s="26"/>
    </row>
    <row r="9" spans="1:6" ht="152.25">
      <c r="A9" s="16" t="s">
        <v>3</v>
      </c>
      <c r="B9" s="79" t="s">
        <v>14</v>
      </c>
      <c r="C9" s="18" t="s">
        <v>2</v>
      </c>
      <c r="D9" s="19">
        <v>190</v>
      </c>
      <c r="E9" s="1"/>
      <c r="F9" s="20">
        <f>D9*E9</f>
        <v>0</v>
      </c>
    </row>
    <row r="10" spans="2:6" ht="15">
      <c r="B10" s="27"/>
      <c r="C10" s="18"/>
      <c r="D10" s="19"/>
      <c r="E10" s="19"/>
      <c r="F10" s="20"/>
    </row>
    <row r="11" spans="2:6" ht="15.75" customHeight="1">
      <c r="B11" s="27"/>
      <c r="C11" s="18"/>
      <c r="D11" s="19"/>
      <c r="E11" s="19"/>
      <c r="F11" s="20"/>
    </row>
    <row r="12" spans="1:6" ht="191.25" customHeight="1">
      <c r="A12" s="28" t="s">
        <v>4</v>
      </c>
      <c r="B12" s="17" t="s">
        <v>5</v>
      </c>
      <c r="C12" s="18" t="s">
        <v>6</v>
      </c>
      <c r="D12" s="19">
        <v>82</v>
      </c>
      <c r="E12" s="1"/>
      <c r="F12" s="20">
        <f>D12*E12</f>
        <v>0</v>
      </c>
    </row>
    <row r="13" spans="1:6" ht="12.75">
      <c r="A13" s="28"/>
      <c r="B13" s="29"/>
      <c r="C13" s="30"/>
      <c r="D13" s="31"/>
      <c r="E13" s="31"/>
      <c r="F13" s="26"/>
    </row>
    <row r="14" spans="1:6" ht="12.75">
      <c r="A14" s="28"/>
      <c r="B14" s="29"/>
      <c r="C14" s="30"/>
      <c r="D14" s="31"/>
      <c r="E14" s="31"/>
      <c r="F14" s="26"/>
    </row>
    <row r="15" spans="1:7" ht="63.75" customHeight="1">
      <c r="A15" s="32" t="s">
        <v>7</v>
      </c>
      <c r="B15" s="17" t="s">
        <v>12</v>
      </c>
      <c r="C15" s="33" t="s">
        <v>10</v>
      </c>
      <c r="D15" s="34">
        <v>36524</v>
      </c>
      <c r="E15" s="2"/>
      <c r="F15" s="35">
        <f>D15*E15</f>
        <v>0</v>
      </c>
      <c r="G15" s="36"/>
    </row>
    <row r="16" spans="1:6" ht="12.75">
      <c r="A16" s="10"/>
      <c r="B16" s="11"/>
      <c r="C16" s="12"/>
      <c r="D16" s="13"/>
      <c r="E16" s="14"/>
      <c r="F16" s="15"/>
    </row>
    <row r="17" spans="1:6" ht="12.75">
      <c r="A17" s="37"/>
      <c r="B17" s="38"/>
      <c r="F17" s="40"/>
    </row>
    <row r="18" spans="1:6" s="43" customFormat="1" ht="15.75">
      <c r="A18" s="41"/>
      <c r="B18" s="42" t="s">
        <v>8</v>
      </c>
      <c r="D18" s="34"/>
      <c r="E18" s="44"/>
      <c r="F18" s="45">
        <f>SUM(F5:F16)</f>
        <v>0</v>
      </c>
    </row>
    <row r="19" spans="1:6" ht="18">
      <c r="A19" s="46"/>
      <c r="B19" s="47"/>
      <c r="C19" s="48"/>
      <c r="D19" s="49"/>
      <c r="E19" s="50"/>
      <c r="F19" s="50"/>
    </row>
    <row r="20" spans="1:6" ht="15.75">
      <c r="A20" s="51"/>
      <c r="B20" s="52" t="s">
        <v>11</v>
      </c>
      <c r="C20" s="43"/>
      <c r="D20" s="34"/>
      <c r="E20" s="44"/>
      <c r="F20" s="53">
        <f>F18*0.25</f>
        <v>0</v>
      </c>
    </row>
    <row r="21" spans="1:6" ht="15.75">
      <c r="A21" s="54"/>
      <c r="B21" s="55"/>
      <c r="C21" s="56"/>
      <c r="D21" s="57"/>
      <c r="E21" s="58"/>
      <c r="F21" s="59"/>
    </row>
    <row r="22" spans="1:6" ht="15.75">
      <c r="A22" s="60"/>
      <c r="B22" s="52" t="s">
        <v>9</v>
      </c>
      <c r="C22" s="61"/>
      <c r="D22" s="62"/>
      <c r="E22" s="63"/>
      <c r="F22" s="53">
        <f>SUM(F17:F21)</f>
        <v>0</v>
      </c>
    </row>
    <row r="23" spans="1:6" ht="15.75">
      <c r="A23" s="51"/>
      <c r="B23" s="51"/>
      <c r="C23" s="43"/>
      <c r="D23" s="34"/>
      <c r="E23" s="44"/>
      <c r="F23" s="53"/>
    </row>
    <row r="24" spans="1:6" ht="12.75">
      <c r="A24" s="37"/>
      <c r="B24" s="38"/>
      <c r="F24" s="64"/>
    </row>
    <row r="25" spans="1:6" ht="12.75">
      <c r="A25" s="37"/>
      <c r="B25" s="38"/>
      <c r="F25" s="64"/>
    </row>
    <row r="26" spans="1:6" ht="12.75">
      <c r="A26" s="37"/>
      <c r="B26" s="38"/>
      <c r="F26" s="64"/>
    </row>
    <row r="27" spans="1:6" ht="12.75">
      <c r="A27" s="37"/>
      <c r="B27" s="38"/>
      <c r="F27" s="64"/>
    </row>
    <row r="28" spans="1:6" ht="12.75">
      <c r="A28" s="37"/>
      <c r="B28" s="38"/>
      <c r="F28" s="64"/>
    </row>
    <row r="29" spans="1:6" ht="12.75">
      <c r="A29" s="37"/>
      <c r="B29" s="38"/>
      <c r="F29" s="64"/>
    </row>
    <row r="30" spans="1:6" ht="12.75">
      <c r="A30" s="37"/>
      <c r="B30" s="38"/>
      <c r="F30" s="64"/>
    </row>
    <row r="31" spans="1:6" ht="12.75">
      <c r="A31" s="37"/>
      <c r="B31" s="38"/>
      <c r="F31" s="64"/>
    </row>
    <row r="32" spans="1:6" ht="12.75">
      <c r="A32" s="37"/>
      <c r="B32" s="38"/>
      <c r="F32" s="64"/>
    </row>
    <row r="33" spans="1:6" ht="12.75">
      <c r="A33" s="37"/>
      <c r="B33" s="38"/>
      <c r="F33" s="64"/>
    </row>
    <row r="34" spans="1:6" ht="12.75">
      <c r="A34" s="37"/>
      <c r="B34" s="38"/>
      <c r="F34" s="64"/>
    </row>
    <row r="35" spans="1:6" ht="12.75">
      <c r="A35" s="37"/>
      <c r="B35" s="38"/>
      <c r="F35" s="64"/>
    </row>
    <row r="36" spans="1:6" ht="12.75">
      <c r="A36" s="37"/>
      <c r="B36" s="38"/>
      <c r="F36" s="64"/>
    </row>
    <row r="37" spans="1:6" ht="12.75">
      <c r="A37" s="37"/>
      <c r="B37" s="38"/>
      <c r="F37" s="64"/>
    </row>
    <row r="38" spans="1:6" ht="12.75">
      <c r="A38" s="37"/>
      <c r="B38" s="38"/>
      <c r="F38" s="40"/>
    </row>
    <row r="43" spans="1:6" ht="18">
      <c r="A43" s="65"/>
      <c r="B43" s="66"/>
      <c r="C43" s="67"/>
      <c r="D43" s="68"/>
      <c r="E43" s="69"/>
      <c r="F43" s="69"/>
    </row>
    <row r="44" spans="1:6" ht="18">
      <c r="A44" s="65"/>
      <c r="B44" s="70"/>
      <c r="C44" s="67"/>
      <c r="D44" s="68"/>
      <c r="E44" s="69"/>
      <c r="F44" s="69"/>
    </row>
    <row r="45" spans="1:6" ht="18">
      <c r="A45" s="71"/>
      <c r="B45" s="66"/>
      <c r="C45" s="67"/>
      <c r="D45" s="68"/>
      <c r="E45" s="69"/>
      <c r="F45" s="72"/>
    </row>
    <row r="46" spans="1:6" ht="18">
      <c r="A46" s="71"/>
      <c r="B46" s="73"/>
      <c r="C46" s="67"/>
      <c r="D46" s="68"/>
      <c r="E46" s="69"/>
      <c r="F46" s="72"/>
    </row>
    <row r="47" spans="1:6" ht="12.75">
      <c r="A47" s="32"/>
      <c r="B47" s="74"/>
      <c r="C47" s="12"/>
      <c r="D47" s="13"/>
      <c r="E47" s="14"/>
      <c r="F47" s="14"/>
    </row>
    <row r="48" spans="1:6" ht="18">
      <c r="A48" s="32"/>
      <c r="B48" s="66"/>
      <c r="C48" s="75"/>
      <c r="D48" s="76"/>
      <c r="E48" s="77"/>
      <c r="F48" s="72"/>
    </row>
    <row r="49" spans="1:6" ht="12.75">
      <c r="A49" s="32"/>
      <c r="B49" s="74"/>
      <c r="C49" s="12"/>
      <c r="D49" s="13"/>
      <c r="E49" s="14"/>
      <c r="F49" s="14"/>
    </row>
    <row r="50" spans="1:6" ht="12.75">
      <c r="A50" s="32"/>
      <c r="B50" s="74"/>
      <c r="C50" s="12"/>
      <c r="D50" s="13"/>
      <c r="E50" s="14"/>
      <c r="F50" s="14"/>
    </row>
  </sheetData>
  <sheetProtection password="DD2E" sheet="1"/>
  <printOptions/>
  <pageMargins left="0.98" right="0.39" top="0.79" bottom="0.61" header="0.33" footer="0.25"/>
  <pageSetup horizontalDpi="600" verticalDpi="600" orientation="portrait" paperSize="9" scale="78" r:id="rId1"/>
  <headerFooter scaleWithDoc="0" alignWithMargins="0">
    <oddHeader xml:space="preserve">&amp;LAG-PROJEKT d.o.o
Kostrena, Žuknica 50
                              &amp;C&amp;"Times New Roman,Regular"&amp;12PROJEKT HIDROINSTALACIJA&amp;R              Elaborat 1212/13
                </oddHeader>
    <oddFooter>&amp;L&amp;"Arial,Italic"2. Troškovnik&amp;R&amp;"Times New Roman,Regular"&amp;12str.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Jurić Židanik Aleksandra</dc:creator>
  <cp:keywords/>
  <dc:description/>
  <cp:lastModifiedBy>Ibriks Goran</cp:lastModifiedBy>
  <cp:lastPrinted>2018-02-16T11:09:20Z</cp:lastPrinted>
  <dcterms:created xsi:type="dcterms:W3CDTF">2008-02-06T12:32:53Z</dcterms:created>
  <dcterms:modified xsi:type="dcterms:W3CDTF">2018-02-21T10:53:12Z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