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riks_goran\Documents\2018\Predmeti u 2018\Bagatelna nabava\22-ev  -int_kanaliz_Lukovići 41A\"/>
    </mc:Choice>
  </mc:AlternateContent>
  <bookViews>
    <workbookView xWindow="0" yWindow="0" windowWidth="11970" windowHeight="4020"/>
  </bookViews>
  <sheets>
    <sheet name="Sheet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1" i="1"/>
  <c r="F22" i="1"/>
  <c r="F26" i="1"/>
  <c r="F30" i="1"/>
  <c r="F34" i="1"/>
  <c r="F38" i="1"/>
  <c r="F42" i="1"/>
  <c r="F47" i="1"/>
  <c r="F52" i="1"/>
  <c r="F55" i="1"/>
  <c r="F60" i="1"/>
  <c r="F63" i="1"/>
  <c r="F10" i="1"/>
  <c r="F65" i="1" l="1"/>
  <c r="F66" i="1" s="1"/>
  <c r="F67" i="1" s="1"/>
</calcChain>
</file>

<file path=xl/sharedStrings.xml><?xml version="1.0" encoding="utf-8"?>
<sst xmlns="http://schemas.openxmlformats.org/spreadsheetml/2006/main" count="85" uniqueCount="71">
  <si>
    <t>Red.br.</t>
  </si>
  <si>
    <t>Opis stavke</t>
  </si>
  <si>
    <t>Ukupno</t>
  </si>
  <si>
    <t>Količina</t>
  </si>
  <si>
    <t>Jed. cijena</t>
  </si>
  <si>
    <t>Jed. mj.</t>
  </si>
  <si>
    <t>1.</t>
  </si>
  <si>
    <t>kom</t>
  </si>
  <si>
    <t>2.</t>
  </si>
  <si>
    <t>U stavku uključeni sav potreban rad i materijal.</t>
  </si>
  <si>
    <t>3.</t>
  </si>
  <si>
    <t>5.</t>
  </si>
  <si>
    <t>6.</t>
  </si>
  <si>
    <t>m'</t>
  </si>
  <si>
    <t>kompl</t>
  </si>
  <si>
    <t>Ukupno:</t>
  </si>
  <si>
    <t>PDV (25%):</t>
  </si>
  <si>
    <t>Sveukupno:</t>
  </si>
  <si>
    <t>NAJMOPRIMAC: Basta Ljuba</t>
  </si>
  <si>
    <t>TROŠKOVNIK PRIKLJUČENJA NA JAVNU ODVODNJU, LUKOVIĆI 41A RIJEKA</t>
  </si>
  <si>
    <t>m2</t>
  </si>
  <si>
    <t>Proba i ispitivanje na nepropusnost izvedene kanalizacije od PVC cijevi</t>
  </si>
  <si>
    <t>m3</t>
  </si>
  <si>
    <t>Izrada betonske podloge betonom klase C16/20 debljine 6-10 cm sa gotovim betonom.</t>
  </si>
  <si>
    <t>Obračun po komplet kanalu od cca 15 m</t>
  </si>
  <si>
    <t>komp</t>
  </si>
  <si>
    <t>Obilježavanje trase temeljne kanalizacije s oknima i s područjima koja se otvaraju radi utvrđivanja smjerova postojećih cijevi prema septičkoj jami.</t>
  </si>
  <si>
    <t>U stavku uključen odvoz otpadnog materijala na deponij.</t>
  </si>
  <si>
    <t>Ivice rova pravilno zasijecati, a iskop odbaciti cca 1 m od ruba za zatrpavanje.</t>
  </si>
  <si>
    <t>Stavka obuhvaća sve potrebne radove kod iskopa rova, potrebno razupiranje i osiguranje te poravnavanje iskopa ručnim zbijanjem točnosti +/- 3 cm.</t>
  </si>
  <si>
    <t>Obračun po m3 iskopanog materijala.</t>
  </si>
  <si>
    <t>odvod</t>
  </si>
  <si>
    <t>okno</t>
  </si>
  <si>
    <t>4.</t>
  </si>
  <si>
    <t>Zatrpavanje rova materijalom iz iskopa.</t>
  </si>
  <si>
    <t>Dubina rova cca 80 cm, širina rova 50 cm.</t>
  </si>
  <si>
    <t xml:space="preserve">Dobava i postava pijeska za posteljicu ispod kanalizacijskih cijevi u debljini od 10 cm, te zatrpavanje položenih cijevi istim materijalom oko cijevi i u sloju od 30 cm iznad cijevi, uz pažljivo zbijanje. </t>
  </si>
  <si>
    <t>Obračun po m3 materijala u zbijenom stanju.</t>
  </si>
  <si>
    <t>7.</t>
  </si>
  <si>
    <t>Strojno-ručni iskop u terenu III. kategorije, te pažljivo otvaranje kamenog zida sa stavljanjem materijala sa strane, te nakon izvedbe radova na postavljanju odvodnih instalacija, vraćanje istog u prvotno stanje.</t>
  </si>
  <si>
    <t>Obračun po m3 nasutog i, u slojevima od 30 cm ručnim zbijačem, zbijenog materijala.</t>
  </si>
  <si>
    <t xml:space="preserve">U stavku uključeni sav potreban rad i materijal, kao i sav ovjesni i pričvrsni materijal. </t>
  </si>
  <si>
    <t>Obračun je po m' komplet izvedene stavke.</t>
  </si>
  <si>
    <t>Fazonski komad obračunati kao m' cijevi.</t>
  </si>
  <si>
    <t xml:space="preserve">Ф110 </t>
  </si>
  <si>
    <t>Izrada spojeva na postojeću temeljnu kanalizaciju.</t>
  </si>
  <si>
    <t>U cijenu stavke uračunati sav rad i materijal.</t>
  </si>
  <si>
    <t>Obračun po komadu (spoju).</t>
  </si>
  <si>
    <t>8.</t>
  </si>
  <si>
    <t>9.</t>
  </si>
  <si>
    <t>Ručni iskop rova u terenu III. kategorije za postavu odvodnih instalacija, te iskop za reviziono okno .</t>
  </si>
  <si>
    <t>10.</t>
  </si>
  <si>
    <t>Odvoz viška iskopanog materijala na deponij.</t>
  </si>
  <si>
    <t>Obračun po m3 deponiranog materijala.</t>
  </si>
  <si>
    <t>Obračun po komadu.</t>
  </si>
  <si>
    <t>U stavku uključen sav potreban rad i materijal.</t>
  </si>
  <si>
    <t>Dobava i postava PVC kanalizacijskih cijevi i fazonskih komada minimalne debljine stijenki 3 mm. Cijevi brtviti gumenim brtvama, a položiti u potrebnom padu u iskopani rov na pripremljenu posteljicu.</t>
  </si>
  <si>
    <t>11.</t>
  </si>
  <si>
    <t>U cijenu stavke su uključeni svi potrebni radovi, pomoćna sredstva i transporti.</t>
  </si>
  <si>
    <t>Obračun po m' cijevi.</t>
  </si>
  <si>
    <t>12.</t>
  </si>
  <si>
    <t>13.</t>
  </si>
  <si>
    <t>Nakon izvedbe trase novog cjevovoda i spoja istog na kanalizacijski sustav javne odvodnje, izvodi se spajanje cjevovoda na novo okno.</t>
  </si>
  <si>
    <t>Zatrpavanje cjevovoda se obavlja nakon ispitivanja vodonepropusnosti sustava cjevovoda i okna kao i nakon funkcionalnog ispitivanja na svim trošilima u objektu.</t>
  </si>
  <si>
    <t>Uklanjanje betonske ploče u dvorištu u širini 60 cm za odvod te 2x (80x 80 cm) za šahtu, sa prethodno pravocrtno zasiječenim rubovima.</t>
  </si>
  <si>
    <t>Betoniranje šahtova kanalizacije betonom Mpa-20. Dimenzije 60x60x60-100 cm, komplet sa oplatom.     Izrada proboja za odvodnu cijev te obrada okna.</t>
  </si>
  <si>
    <t>Dobava i montaža ljevano-željeznog uljnog poklopca dimenzije 60x60 cm komplet sa okvirom, na betonsku šahtu.</t>
  </si>
  <si>
    <t>Obračun po m3 terena.</t>
  </si>
  <si>
    <t>Obračun po m2 površine.</t>
  </si>
  <si>
    <t>Mjesto i vrijeme: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</si>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</sst>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wrapText="1"/>
    </xf>
    <xf numFmtId="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vertical="top"/>
    </xf>
    <xf numFmtId="0" fontId="3" fillId="0" borderId="2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2" borderId="2" xfId="0" applyNumberFormat="1" applyFill="1" applyBorder="1" applyProtection="1"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tabSelected="1" topLeftCell="A24" zoomScaleNormal="100" workbookViewId="0">
      <selection activeCell="E63" sqref="E63"/>
    </sheetView>
  </sheetViews>
  <sheetFormatPr defaultRowHeight="15" x14ac:dyDescent="0.25"/>
  <cols>
    <col min="1" max="1" width="6.7109375" style="23" customWidth="1"/>
    <col min="2" max="2" width="50.28515625" customWidth="1"/>
    <col min="3" max="3" width="10.140625" style="1" customWidth="1"/>
    <col min="4" max="4" width="9.140625" style="1"/>
    <col min="5" max="5" width="10.5703125" style="2" customWidth="1"/>
    <col min="6" max="6" width="12.85546875" style="2" customWidth="1"/>
  </cols>
  <sheetData>
    <row r="1" spans="1:6" x14ac:dyDescent="0.25">
      <c r="A1" s="34" t="s">
        <v>19</v>
      </c>
      <c r="B1" s="34"/>
      <c r="C1" s="34"/>
      <c r="D1" s="34"/>
      <c r="E1" s="34"/>
      <c r="F1" s="34"/>
    </row>
    <row r="2" spans="1:6" x14ac:dyDescent="0.25">
      <c r="A2" s="35" t="s">
        <v>18</v>
      </c>
      <c r="B2" s="35"/>
      <c r="C2" s="35"/>
      <c r="D2" s="35"/>
      <c r="E2" s="35"/>
      <c r="F2" s="35"/>
    </row>
    <row r="4" spans="1:6" x14ac:dyDescent="0.25">
      <c r="A4" s="19" t="s">
        <v>0</v>
      </c>
      <c r="B4" s="3" t="s">
        <v>1</v>
      </c>
      <c r="C4" s="4" t="s">
        <v>5</v>
      </c>
      <c r="D4" s="4" t="s">
        <v>3</v>
      </c>
      <c r="E4" s="5" t="s">
        <v>4</v>
      </c>
      <c r="F4" s="5" t="s">
        <v>2</v>
      </c>
    </row>
    <row r="5" spans="1:6" ht="15.75" thickBot="1" x14ac:dyDescent="0.3">
      <c r="A5" s="20">
        <v>1</v>
      </c>
      <c r="B5" s="9">
        <v>2</v>
      </c>
      <c r="C5" s="10">
        <v>3</v>
      </c>
      <c r="D5" s="10">
        <v>4</v>
      </c>
      <c r="E5" s="11">
        <v>5</v>
      </c>
      <c r="F5" s="11">
        <v>6</v>
      </c>
    </row>
    <row r="6" spans="1:6" ht="15.75" thickTop="1" x14ac:dyDescent="0.25">
      <c r="A6" s="21"/>
      <c r="B6" s="16"/>
      <c r="C6" s="17"/>
      <c r="D6" s="17"/>
      <c r="E6" s="18"/>
      <c r="F6" s="18"/>
    </row>
    <row r="7" spans="1:6" ht="45" x14ac:dyDescent="0.25">
      <c r="A7" s="6" t="s">
        <v>6</v>
      </c>
      <c r="B7" s="12" t="s">
        <v>26</v>
      </c>
      <c r="C7" s="7"/>
      <c r="D7" s="7"/>
      <c r="E7" s="8"/>
      <c r="F7" s="8"/>
    </row>
    <row r="8" spans="1:6" x14ac:dyDescent="0.25">
      <c r="A8" s="6"/>
      <c r="B8" s="12" t="s">
        <v>9</v>
      </c>
      <c r="C8" s="7"/>
      <c r="D8" s="14"/>
      <c r="E8" s="8"/>
      <c r="F8" s="8"/>
    </row>
    <row r="9" spans="1:6" x14ac:dyDescent="0.25">
      <c r="A9" s="6"/>
      <c r="B9" s="12" t="s">
        <v>24</v>
      </c>
      <c r="C9" s="7"/>
      <c r="D9" s="14"/>
      <c r="E9" s="8"/>
      <c r="F9" s="8"/>
    </row>
    <row r="10" spans="1:6" x14ac:dyDescent="0.25">
      <c r="A10" s="6"/>
      <c r="B10" s="12"/>
      <c r="C10" s="7" t="s">
        <v>25</v>
      </c>
      <c r="D10" s="8">
        <v>1</v>
      </c>
      <c r="E10" s="37"/>
      <c r="F10" s="8">
        <f>D10*E10</f>
        <v>0</v>
      </c>
    </row>
    <row r="11" spans="1:6" ht="45" x14ac:dyDescent="0.25">
      <c r="A11" s="6" t="s">
        <v>8</v>
      </c>
      <c r="B11" s="12" t="s">
        <v>64</v>
      </c>
      <c r="C11" s="7"/>
      <c r="D11" s="7"/>
      <c r="E11" s="8"/>
      <c r="F11" s="8"/>
    </row>
    <row r="12" spans="1:6" x14ac:dyDescent="0.25">
      <c r="A12" s="6"/>
      <c r="B12" s="12" t="s">
        <v>9</v>
      </c>
      <c r="C12" s="7"/>
      <c r="D12" s="14"/>
      <c r="E12" s="8"/>
      <c r="F12" s="8"/>
    </row>
    <row r="13" spans="1:6" ht="30" x14ac:dyDescent="0.25">
      <c r="A13" s="6"/>
      <c r="B13" s="12" t="s">
        <v>27</v>
      </c>
      <c r="C13" s="7"/>
      <c r="D13" s="14"/>
      <c r="E13" s="8"/>
      <c r="F13" s="8"/>
    </row>
    <row r="14" spans="1:6" x14ac:dyDescent="0.25">
      <c r="A14" s="6"/>
      <c r="B14" s="12" t="s">
        <v>68</v>
      </c>
      <c r="C14" s="7"/>
      <c r="D14" s="14"/>
      <c r="E14" s="8"/>
      <c r="F14" s="8"/>
    </row>
    <row r="15" spans="1:6" x14ac:dyDescent="0.25">
      <c r="A15" s="6"/>
      <c r="B15" s="12"/>
      <c r="C15" s="7" t="s">
        <v>20</v>
      </c>
      <c r="D15" s="8">
        <v>5</v>
      </c>
      <c r="E15" s="37"/>
      <c r="F15" s="8">
        <f t="shared" ref="F15:F63" si="0">D15*E15</f>
        <v>0</v>
      </c>
    </row>
    <row r="16" spans="1:6" ht="30" x14ac:dyDescent="0.25">
      <c r="A16" s="6" t="s">
        <v>10</v>
      </c>
      <c r="B16" s="12" t="s">
        <v>50</v>
      </c>
      <c r="C16" s="7"/>
      <c r="D16" s="14"/>
      <c r="E16" s="8"/>
      <c r="F16" s="8"/>
    </row>
    <row r="17" spans="1:6" ht="30" x14ac:dyDescent="0.25">
      <c r="A17" s="24"/>
      <c r="B17" s="25" t="s">
        <v>28</v>
      </c>
      <c r="C17" s="26"/>
      <c r="D17" s="26"/>
      <c r="E17" s="27"/>
      <c r="F17" s="8"/>
    </row>
    <row r="18" spans="1:6" x14ac:dyDescent="0.25">
      <c r="A18" s="24"/>
      <c r="B18" s="25" t="s">
        <v>35</v>
      </c>
      <c r="C18" s="26"/>
      <c r="D18" s="26"/>
      <c r="E18" s="27"/>
      <c r="F18" s="8"/>
    </row>
    <row r="19" spans="1:6" ht="45" x14ac:dyDescent="0.25">
      <c r="A19" s="24"/>
      <c r="B19" s="25" t="s">
        <v>29</v>
      </c>
      <c r="C19" s="26"/>
      <c r="D19" s="26"/>
      <c r="E19" s="28"/>
      <c r="F19" s="8"/>
    </row>
    <row r="20" spans="1:6" x14ac:dyDescent="0.25">
      <c r="A20" s="24"/>
      <c r="B20" s="25" t="s">
        <v>30</v>
      </c>
      <c r="C20" s="26"/>
      <c r="D20" s="26"/>
      <c r="E20" s="28"/>
      <c r="F20" s="8"/>
    </row>
    <row r="21" spans="1:6" x14ac:dyDescent="0.25">
      <c r="A21" s="24"/>
      <c r="B21" s="29" t="s">
        <v>31</v>
      </c>
      <c r="C21" s="14" t="s">
        <v>22</v>
      </c>
      <c r="D21" s="30">
        <v>7.8</v>
      </c>
      <c r="E21" s="38"/>
      <c r="F21" s="8">
        <f t="shared" si="0"/>
        <v>0</v>
      </c>
    </row>
    <row r="22" spans="1:6" ht="18" customHeight="1" x14ac:dyDescent="0.25">
      <c r="A22" s="24"/>
      <c r="B22" s="31" t="s">
        <v>32</v>
      </c>
      <c r="C22" s="14" t="s">
        <v>22</v>
      </c>
      <c r="D22" s="30">
        <v>1.3</v>
      </c>
      <c r="E22" s="38"/>
      <c r="F22" s="8">
        <f t="shared" si="0"/>
        <v>0</v>
      </c>
    </row>
    <row r="23" spans="1:6" ht="50.25" customHeight="1" x14ac:dyDescent="0.25">
      <c r="A23" s="32" t="s">
        <v>33</v>
      </c>
      <c r="B23" s="25" t="s">
        <v>65</v>
      </c>
      <c r="C23" s="14"/>
      <c r="D23" s="30"/>
      <c r="E23" s="30"/>
      <c r="F23" s="8"/>
    </row>
    <row r="24" spans="1:6" ht="18" customHeight="1" x14ac:dyDescent="0.25">
      <c r="A24" s="24"/>
      <c r="B24" s="12" t="s">
        <v>55</v>
      </c>
      <c r="C24" s="14"/>
      <c r="D24" s="30"/>
      <c r="E24" s="30"/>
      <c r="F24" s="8"/>
    </row>
    <row r="25" spans="1:6" ht="18" customHeight="1" x14ac:dyDescent="0.25">
      <c r="A25" s="24"/>
      <c r="B25" s="25" t="s">
        <v>54</v>
      </c>
      <c r="C25" s="14"/>
      <c r="D25" s="30"/>
      <c r="E25" s="30"/>
      <c r="F25" s="8"/>
    </row>
    <row r="26" spans="1:6" ht="18" customHeight="1" x14ac:dyDescent="0.25">
      <c r="A26" s="24"/>
      <c r="B26" s="25"/>
      <c r="C26" s="14" t="s">
        <v>7</v>
      </c>
      <c r="D26" s="30">
        <v>2</v>
      </c>
      <c r="E26" s="38"/>
      <c r="F26" s="8">
        <f t="shared" si="0"/>
        <v>0</v>
      </c>
    </row>
    <row r="27" spans="1:6" x14ac:dyDescent="0.25">
      <c r="A27" s="6" t="s">
        <v>11</v>
      </c>
      <c r="B27" s="12" t="s">
        <v>34</v>
      </c>
      <c r="C27" s="7"/>
      <c r="D27" s="14"/>
      <c r="E27" s="30"/>
      <c r="F27" s="8"/>
    </row>
    <row r="28" spans="1:6" ht="60" x14ac:dyDescent="0.25">
      <c r="A28" s="6"/>
      <c r="B28" s="12" t="s">
        <v>63</v>
      </c>
      <c r="C28" s="7"/>
      <c r="D28" s="14"/>
      <c r="E28" s="30"/>
      <c r="F28" s="8"/>
    </row>
    <row r="29" spans="1:6" ht="30" x14ac:dyDescent="0.25">
      <c r="A29" s="24"/>
      <c r="B29" s="25" t="s">
        <v>40</v>
      </c>
      <c r="C29" s="26"/>
      <c r="D29" s="26"/>
      <c r="E29" s="30"/>
      <c r="F29" s="8"/>
    </row>
    <row r="30" spans="1:6" x14ac:dyDescent="0.25">
      <c r="A30" s="24"/>
      <c r="B30" s="25"/>
      <c r="C30" s="14" t="s">
        <v>22</v>
      </c>
      <c r="D30" s="30">
        <v>4</v>
      </c>
      <c r="E30" s="38"/>
      <c r="F30" s="8">
        <f t="shared" si="0"/>
        <v>0</v>
      </c>
    </row>
    <row r="31" spans="1:6" x14ac:dyDescent="0.25">
      <c r="A31" s="24"/>
      <c r="B31" s="25"/>
      <c r="C31" s="26"/>
      <c r="D31" s="26"/>
      <c r="E31" s="28"/>
      <c r="F31" s="8"/>
    </row>
    <row r="32" spans="1:6" ht="60.75" customHeight="1" x14ac:dyDescent="0.25">
      <c r="A32" s="32" t="s">
        <v>12</v>
      </c>
      <c r="B32" s="25" t="s">
        <v>36</v>
      </c>
      <c r="C32" s="26"/>
      <c r="D32" s="26"/>
      <c r="E32" s="28"/>
      <c r="F32" s="8"/>
    </row>
    <row r="33" spans="1:6" ht="17.25" customHeight="1" x14ac:dyDescent="0.25">
      <c r="A33" s="24"/>
      <c r="B33" s="25" t="s">
        <v>37</v>
      </c>
      <c r="C33" s="26"/>
      <c r="D33" s="26"/>
      <c r="E33" s="28"/>
      <c r="F33" s="8"/>
    </row>
    <row r="34" spans="1:6" ht="14.25" customHeight="1" x14ac:dyDescent="0.25">
      <c r="A34" s="24"/>
      <c r="B34" s="29"/>
      <c r="C34" s="14" t="s">
        <v>22</v>
      </c>
      <c r="D34" s="30">
        <v>3.6</v>
      </c>
      <c r="E34" s="38"/>
      <c r="F34" s="8">
        <f t="shared" si="0"/>
        <v>0</v>
      </c>
    </row>
    <row r="35" spans="1:6" ht="62.25" customHeight="1" x14ac:dyDescent="0.25">
      <c r="A35" s="6" t="s">
        <v>38</v>
      </c>
      <c r="B35" s="12" t="s">
        <v>39</v>
      </c>
      <c r="C35" s="7"/>
      <c r="D35" s="14"/>
      <c r="E35" s="8"/>
      <c r="F35" s="8"/>
    </row>
    <row r="36" spans="1:6" x14ac:dyDescent="0.25">
      <c r="A36" s="22"/>
      <c r="B36" s="12" t="s">
        <v>9</v>
      </c>
      <c r="C36" s="7"/>
      <c r="D36" s="14"/>
      <c r="E36" s="8"/>
      <c r="F36" s="8"/>
    </row>
    <row r="37" spans="1:6" x14ac:dyDescent="0.25">
      <c r="A37" s="22"/>
      <c r="B37" s="25" t="s">
        <v>67</v>
      </c>
      <c r="C37" s="7"/>
      <c r="D37" s="14"/>
      <c r="E37" s="8"/>
      <c r="F37" s="8"/>
    </row>
    <row r="38" spans="1:6" x14ac:dyDescent="0.25">
      <c r="A38" s="22"/>
      <c r="B38" s="13"/>
      <c r="C38" s="7" t="s">
        <v>22</v>
      </c>
      <c r="D38" s="14">
        <v>7</v>
      </c>
      <c r="E38" s="37"/>
      <c r="F38" s="8">
        <f t="shared" si="0"/>
        <v>0</v>
      </c>
    </row>
    <row r="39" spans="1:6" ht="30" x14ac:dyDescent="0.25">
      <c r="A39" s="6" t="s">
        <v>48</v>
      </c>
      <c r="B39" s="12" t="s">
        <v>23</v>
      </c>
      <c r="C39" s="7"/>
      <c r="D39" s="14"/>
      <c r="E39" s="8"/>
      <c r="F39" s="8"/>
    </row>
    <row r="40" spans="1:6" x14ac:dyDescent="0.25">
      <c r="A40" s="22"/>
      <c r="B40" s="12" t="s">
        <v>9</v>
      </c>
      <c r="C40" s="7"/>
      <c r="D40" s="14"/>
      <c r="E40" s="8"/>
      <c r="F40" s="8"/>
    </row>
    <row r="41" spans="1:6" x14ac:dyDescent="0.25">
      <c r="A41" s="22"/>
      <c r="B41" s="12" t="s">
        <v>68</v>
      </c>
      <c r="C41" s="7"/>
      <c r="D41" s="14"/>
      <c r="E41" s="8"/>
      <c r="F41" s="8"/>
    </row>
    <row r="42" spans="1:6" x14ac:dyDescent="0.25">
      <c r="A42" s="22"/>
      <c r="B42" s="13"/>
      <c r="C42" s="7" t="s">
        <v>20</v>
      </c>
      <c r="D42" s="14">
        <v>5</v>
      </c>
      <c r="E42" s="37"/>
      <c r="F42" s="8">
        <f t="shared" si="0"/>
        <v>0</v>
      </c>
    </row>
    <row r="43" spans="1:6" ht="60" x14ac:dyDescent="0.25">
      <c r="A43" s="6" t="s">
        <v>49</v>
      </c>
      <c r="B43" s="12" t="s">
        <v>56</v>
      </c>
      <c r="C43" s="7"/>
      <c r="D43" s="14"/>
      <c r="E43" s="8"/>
      <c r="F43" s="8"/>
    </row>
    <row r="44" spans="1:6" ht="30" x14ac:dyDescent="0.25">
      <c r="A44" s="22"/>
      <c r="B44" s="12" t="s">
        <v>41</v>
      </c>
      <c r="C44" s="7"/>
      <c r="D44" s="14"/>
      <c r="E44" s="8"/>
      <c r="F44" s="8"/>
    </row>
    <row r="45" spans="1:6" x14ac:dyDescent="0.25">
      <c r="A45" s="22"/>
      <c r="B45" s="12" t="s">
        <v>42</v>
      </c>
      <c r="C45" s="7"/>
      <c r="D45" s="14"/>
      <c r="E45" s="8"/>
      <c r="F45" s="8"/>
    </row>
    <row r="46" spans="1:6" x14ac:dyDescent="0.25">
      <c r="A46" s="22"/>
      <c r="B46" s="12" t="s">
        <v>43</v>
      </c>
      <c r="C46" s="7"/>
      <c r="D46" s="14"/>
      <c r="E46" s="8"/>
      <c r="F46" s="8"/>
    </row>
    <row r="47" spans="1:6" x14ac:dyDescent="0.25">
      <c r="A47" s="22"/>
      <c r="B47" s="33" t="s">
        <v>44</v>
      </c>
      <c r="C47" s="7" t="s">
        <v>13</v>
      </c>
      <c r="D47" s="14">
        <v>15</v>
      </c>
      <c r="E47" s="37"/>
      <c r="F47" s="8">
        <f t="shared" si="0"/>
        <v>0</v>
      </c>
    </row>
    <row r="48" spans="1:6" x14ac:dyDescent="0.25">
      <c r="A48" s="22" t="s">
        <v>51</v>
      </c>
      <c r="B48" s="13" t="s">
        <v>45</v>
      </c>
      <c r="C48" s="7"/>
      <c r="D48" s="14"/>
      <c r="E48" s="8"/>
      <c r="F48" s="8"/>
    </row>
    <row r="49" spans="1:6" ht="45" x14ac:dyDescent="0.25">
      <c r="A49" s="22"/>
      <c r="B49" s="12" t="s">
        <v>62</v>
      </c>
      <c r="C49" s="7"/>
      <c r="D49" s="14"/>
      <c r="E49" s="8"/>
      <c r="F49" s="8"/>
    </row>
    <row r="50" spans="1:6" x14ac:dyDescent="0.25">
      <c r="A50" s="22"/>
      <c r="B50" s="13" t="s">
        <v>46</v>
      </c>
      <c r="C50" s="7"/>
      <c r="D50" s="14"/>
      <c r="E50" s="8"/>
      <c r="F50" s="8"/>
    </row>
    <row r="51" spans="1:6" x14ac:dyDescent="0.25">
      <c r="A51" s="22"/>
      <c r="B51" s="13" t="s">
        <v>47</v>
      </c>
      <c r="C51" s="7"/>
      <c r="D51" s="14"/>
      <c r="E51" s="8"/>
      <c r="F51" s="8"/>
    </row>
    <row r="52" spans="1:6" x14ac:dyDescent="0.25">
      <c r="A52" s="22"/>
      <c r="B52" s="13"/>
      <c r="C52" s="7" t="s">
        <v>7</v>
      </c>
      <c r="D52" s="14">
        <v>1</v>
      </c>
      <c r="E52" s="37"/>
      <c r="F52" s="8">
        <f t="shared" si="0"/>
        <v>0</v>
      </c>
    </row>
    <row r="53" spans="1:6" ht="45" x14ac:dyDescent="0.25">
      <c r="A53" s="6" t="s">
        <v>57</v>
      </c>
      <c r="B53" s="12" t="s">
        <v>66</v>
      </c>
      <c r="C53" s="7"/>
      <c r="D53" s="14"/>
      <c r="E53" s="8"/>
      <c r="F53" s="8"/>
    </row>
    <row r="54" spans="1:6" x14ac:dyDescent="0.25">
      <c r="A54" s="22"/>
      <c r="B54" s="12" t="s">
        <v>9</v>
      </c>
      <c r="C54" s="7"/>
      <c r="D54" s="14"/>
      <c r="E54" s="8"/>
      <c r="F54" s="8"/>
    </row>
    <row r="55" spans="1:6" x14ac:dyDescent="0.25">
      <c r="A55" s="22"/>
      <c r="B55" s="13"/>
      <c r="C55" s="7" t="s">
        <v>14</v>
      </c>
      <c r="D55" s="14">
        <v>2</v>
      </c>
      <c r="E55" s="37"/>
      <c r="F55" s="8">
        <f t="shared" si="0"/>
        <v>0</v>
      </c>
    </row>
    <row r="56" spans="1:6" x14ac:dyDescent="0.25">
      <c r="A56" s="22"/>
      <c r="B56" s="13"/>
      <c r="C56" s="7"/>
      <c r="D56" s="14"/>
      <c r="E56" s="8"/>
      <c r="F56" s="8"/>
    </row>
    <row r="57" spans="1:6" ht="30" x14ac:dyDescent="0.25">
      <c r="A57" s="6" t="s">
        <v>60</v>
      </c>
      <c r="B57" s="12" t="s">
        <v>21</v>
      </c>
      <c r="C57" s="7"/>
      <c r="D57" s="14"/>
      <c r="E57" s="8"/>
      <c r="F57" s="8"/>
    </row>
    <row r="58" spans="1:6" x14ac:dyDescent="0.25">
      <c r="A58" s="22"/>
      <c r="B58" s="12" t="s">
        <v>9</v>
      </c>
      <c r="C58" s="7"/>
      <c r="D58" s="14"/>
      <c r="E58" s="8"/>
      <c r="F58" s="8"/>
    </row>
    <row r="59" spans="1:6" x14ac:dyDescent="0.25">
      <c r="A59" s="22"/>
      <c r="B59" s="12" t="s">
        <v>59</v>
      </c>
      <c r="C59" s="7"/>
      <c r="D59" s="14"/>
      <c r="E59" s="8"/>
      <c r="F59" s="8"/>
    </row>
    <row r="60" spans="1:6" x14ac:dyDescent="0.25">
      <c r="A60" s="22"/>
      <c r="B60" s="12"/>
      <c r="C60" s="7" t="s">
        <v>13</v>
      </c>
      <c r="D60" s="14">
        <v>15</v>
      </c>
      <c r="E60" s="37"/>
      <c r="F60" s="8">
        <f t="shared" si="0"/>
        <v>0</v>
      </c>
    </row>
    <row r="61" spans="1:6" x14ac:dyDescent="0.25">
      <c r="A61" s="22" t="s">
        <v>61</v>
      </c>
      <c r="B61" s="13" t="s">
        <v>52</v>
      </c>
      <c r="C61" s="7"/>
      <c r="D61" s="14"/>
      <c r="E61" s="8"/>
      <c r="F61" s="8"/>
    </row>
    <row r="62" spans="1:6" ht="30" x14ac:dyDescent="0.25">
      <c r="A62" s="22"/>
      <c r="B62" s="12" t="s">
        <v>58</v>
      </c>
      <c r="C62" s="7"/>
      <c r="D62" s="14"/>
      <c r="E62" s="8"/>
      <c r="F62" s="8"/>
    </row>
    <row r="63" spans="1:6" x14ac:dyDescent="0.25">
      <c r="A63" s="22"/>
      <c r="B63" s="13" t="s">
        <v>53</v>
      </c>
      <c r="C63" s="7" t="s">
        <v>22</v>
      </c>
      <c r="D63" s="14">
        <v>5</v>
      </c>
      <c r="E63" s="37"/>
      <c r="F63" s="8">
        <f t="shared" si="0"/>
        <v>0</v>
      </c>
    </row>
    <row r="64" spans="1:6" x14ac:dyDescent="0.25">
      <c r="A64" s="22"/>
      <c r="B64" s="13"/>
      <c r="C64" s="7"/>
      <c r="D64" s="14"/>
      <c r="E64" s="8"/>
      <c r="F64" s="8"/>
    </row>
    <row r="65" spans="1:6" x14ac:dyDescent="0.25">
      <c r="D65" s="36" t="s">
        <v>15</v>
      </c>
      <c r="E65" s="36"/>
      <c r="F65" s="15">
        <f>SUM(F7:F64)</f>
        <v>0</v>
      </c>
    </row>
    <row r="66" spans="1:6" x14ac:dyDescent="0.25">
      <c r="D66" s="36" t="s">
        <v>16</v>
      </c>
      <c r="E66" s="36"/>
      <c r="F66" s="15">
        <f>F65*0.25</f>
        <v>0</v>
      </c>
    </row>
    <row r="67" spans="1:6" x14ac:dyDescent="0.25">
      <c r="D67" s="36" t="s">
        <v>17</v>
      </c>
      <c r="E67" s="36"/>
      <c r="F67" s="15">
        <f>F65+F66</f>
        <v>0</v>
      </c>
    </row>
    <row r="69" spans="1:6" x14ac:dyDescent="0.25">
      <c r="A69" s="39" t="s">
        <v>69</v>
      </c>
      <c r="B69" s="40"/>
      <c r="C69" s="41" t="s">
        <v>70</v>
      </c>
      <c r="D69" s="41"/>
      <c r="E69" s="42"/>
      <c r="F69" s="42"/>
    </row>
    <row r="70" spans="1:6" x14ac:dyDescent="0.25">
      <c r="A70" s="43"/>
      <c r="B70" s="40"/>
      <c r="C70" s="41"/>
      <c r="D70" s="41"/>
      <c r="E70" s="42"/>
      <c r="F70" s="42"/>
    </row>
    <row r="71" spans="1:6" x14ac:dyDescent="0.25">
      <c r="A71" s="43"/>
      <c r="B71" s="40"/>
      <c r="C71" s="41"/>
      <c r="D71" s="41"/>
      <c r="E71" s="42"/>
      <c r="F71" s="42"/>
    </row>
    <row r="72" spans="1:6" x14ac:dyDescent="0.25">
      <c r="A72" s="43"/>
      <c r="B72" s="40"/>
      <c r="C72" s="41"/>
      <c r="D72" s="41"/>
      <c r="E72" s="42"/>
      <c r="F72" s="42"/>
    </row>
    <row r="73" spans="1:6" x14ac:dyDescent="0.25">
      <c r="A73" s="43"/>
      <c r="B73" s="40"/>
      <c r="C73" s="41"/>
      <c r="D73" s="41"/>
      <c r="E73" s="42"/>
      <c r="F73" s="42"/>
    </row>
  </sheetData>
  <sheetProtection password="DD2E" sheet="1" objects="1" scenarios="1"/>
  <mergeCells count="5">
    <mergeCell ref="A1:F1"/>
    <mergeCell ref="A2:F2"/>
    <mergeCell ref="D65:E65"/>
    <mergeCell ref="D66:E66"/>
    <mergeCell ref="D67:E67"/>
  </mergeCells>
  <pageMargins left="3.937007874015748E-2" right="3.937007874015748E-2" top="0.19685039370078741" bottom="0.74803149606299213" header="0.19685039370078741" footer="0.31496062992125984"/>
  <pageSetup paperSize="9" scale="99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Stenek Tonka</dc:creator>
  <cp:lastModifiedBy>Ibriks Goran</cp:lastModifiedBy>
  <cp:lastPrinted>2018-04-26T07:59:12Z</cp:lastPrinted>
  <dcterms:created xsi:type="dcterms:W3CDTF">2017-11-22T10:14:20Z</dcterms:created>
  <dcterms:modified xsi:type="dcterms:W3CDTF">2018-04-26T08:04:24Z</dcterms:modified>
</cp:coreProperties>
</file>