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iks_goran\Documents\2018\Predmeti u 2018\Bagatelna nabava\16-ev44-sanacija krova-HKD Sušak\"/>
    </mc:Choice>
  </mc:AlternateContent>
  <bookViews>
    <workbookView xWindow="11520" yWindow="-15" windowWidth="11550" windowHeight="9690"/>
  </bookViews>
  <sheets>
    <sheet name="Troškovnik" sheetId="2" r:id="rId1"/>
  </sheet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" i="2" l="1"/>
  <c r="F36" i="2" s="1"/>
  <c r="F37" i="2" l="1"/>
  <c r="F38" i="2" s="1"/>
</calcChain>
</file>

<file path=xl/sharedStrings.xml><?xml version="1.0" encoding="utf-8"?>
<sst xmlns="http://schemas.openxmlformats.org/spreadsheetml/2006/main" count="65" uniqueCount="46">
  <si>
    <t>TROŠKOVNIK</t>
  </si>
  <si>
    <t>Ponuditelj:</t>
  </si>
  <si>
    <t>kompl</t>
  </si>
  <si>
    <t>m2</t>
  </si>
  <si>
    <t>ukupno</t>
  </si>
  <si>
    <t>Ukupno</t>
  </si>
  <si>
    <t>PDV 25%</t>
  </si>
  <si>
    <t>SVEUKUPNO</t>
  </si>
  <si>
    <t>kom</t>
  </si>
  <si>
    <t>m</t>
  </si>
  <si>
    <t>m3</t>
  </si>
  <si>
    <t xml:space="preserve">Skidanje svih slojeva krovne ljepenke s ravnog krova, bez obzira na debljinu sloja. Čišćenje površine i priprema za novu hidroizolaciju.Spuštanje i odvoz otpada na deponij </t>
  </si>
  <si>
    <t xml:space="preserve">Demontaža postojeće gromobranske trake (na zapadnom dijelu krova, površini od 320 m2). Spravljanje u stranu, te ponovna montaža nakon završenih radova. Obračun po kompletu, </t>
  </si>
  <si>
    <t>Izrada sloja za pad od laganog betona debljine 4-8 cm, u padu prema žlijebu. Padovi se eventualno izvode na dijelovima površine krova gdje je utvrđena potreba za istim, nakon što je skinuta sva hidroizolacija.</t>
  </si>
  <si>
    <t>Žbukanje šliceva iznad novopostavljenih opšava produžnim reparaturnim mortom širine do 20 cm. Žbukanje na pozicijama otučene žbuke svjetlika</t>
  </si>
  <si>
    <t>Oblaganje odzračnika, odušnika, sifona - završnom trakom za varenje V-4 (pojačavanje spoja). Širina trake do 40 cm. Obračun po m1</t>
  </si>
  <si>
    <t>m'</t>
  </si>
  <si>
    <t>Skidanje limenog žlijeba iz betonskog korita. Utovar i odvoz na deponij</t>
  </si>
  <si>
    <t xml:space="preserve">Dobava i ugradnja novih tipskih PVC slivnika sa zaštitnom rešetkom.Uključena priprema podloge, fiksiranje slivnika. Profil 150-200 mm.
 </t>
  </si>
  <si>
    <t xml:space="preserve">Dobava i ugradnja novih tipskih PVC odzračnika sa zaštitnom kapom, sa mehaničkim učvršćenjem u ranije pripremljenu podlogu. Završno obrađeno. Uključena i priprema podloge. Profil 110 - 150 mm.
 </t>
  </si>
  <si>
    <t>Demontaža krovne limarije. Demontiraju se: limene kape atike, svi opšavi oba svjetlika, putz lajsne, dilatacija na spoju dva dijela krova . Spuštanje, utovar i odvoz na deponij. Obračun po m' bez obzira na razvijenu širinu opšava</t>
  </si>
  <si>
    <t xml:space="preserve">Demontaža postojećih slivnika i odzračnika, te starih bravarskih profila, ostataka postolja antena. </t>
  </si>
  <si>
    <t xml:space="preserve">Čišćenje, te silikoniranje svih spojeva i fuga trajnoelestičnim kitom. Naročito obratiti pažnju na spojeve stakla i bravarskih profila koji nose staklo (svjetlik). Obračun po m1                      </t>
  </si>
  <si>
    <t xml:space="preserve">Montaža i demontaža fasadne skele (tornja), lift ljestava ili drugog konstruktivnog sklopa za potrebe vertikalnog transporta, na sjevernom dijelu objekta, na poziciji podesta u blizini ulaza u muzički klub.  Uključeni su svi pomoćni radovi i troškovi osiguranja, fiksiranja, ograđivanja, označavanja konstrukcije, u skladu s propisima i odredbama Zakona o zaštiti na radu, te zauzeća potrebne površine, kao i zauzeća prometne površine za potrebe utovara otpada, odnosno istovara materijala koji se ugrađuje na krovu. Obračun po kompletu. </t>
  </si>
  <si>
    <t xml:space="preserve">Izrada hidroizolacije dvokomponentnom fleksibilnom polimernom  masom. Izolacija sve izvodi u dva sloja uz prethodnu izvedbu impregnacije. Na kutevima ugraditi elastičnu traku  radi pojačanja  elastičnog brtvljenja. U prvi sloj premaza ugraditi staklenu mrežicu . </t>
  </si>
  <si>
    <t>Demontaža razbijenog žičanog stakla. Čišćenje krhotina, čišćenje kita, priprema ležaja za ugradbu novog stakla. Dobava i ugradba novog žičanog stakla debljine 6 mm</t>
  </si>
  <si>
    <t>Izrada punog postolja klima komore od laganog betona. Komora je postavljena na čeličnom okviru koji je fiksiran u betonske trake i kocke, koje leže na završnom sloju hidroizolacije. Potrebno je izvesti oplatu, izvršiti betoniranje (postojeće kocke se utope u novo postolje). Betonska postoljna ploča tlocrtnih dimenzija cca 200/150 cm, a debljine cca 25 cm. Izvesti u padu kako bi sva voda odmah otjecala . Oplata uključena u cijenu. U cijenu uključena i lagana mreža za estrihe. Obračun po m3 ploče</t>
  </si>
  <si>
    <t xml:space="preserve">Izrada fleksibilne hidroizolacije  trakama za varenje (V4) izrađenim s uloškom od staklenog voala, obostrano obloženog polimer bitumenskom masom sa dodacima elastomera i zaštićenog  taljivom folijom. Hladni premaz, dva sloja traka za varenje. Završni sloj  izolacije sa posipom od listićavog škriljavca kao zaštita od insolacije i toplinskih utjecaja. Predvidjeti i izolaciju betonskog korita. </t>
  </si>
  <si>
    <t>(utovar i odvoz otpada, doprema i dizanje novog materijala)</t>
  </si>
  <si>
    <t xml:space="preserve">materijal za izvedbu opisanih radova, kao i svi manipulativni troškovi, te troškovi prijevoza </t>
  </si>
  <si>
    <t xml:space="preserve">Otučenje postojeće žbuke za potrebe postave opšava limarije, u širini do 20 cm. Otučenje trošne žbuke svjetlika </t>
  </si>
  <si>
    <t>Ličenje zidova konstrukcije svjetlika fasadnom bijelom bojom. Uključena priprema podloge, impregnacija, dvokratno ličenje.</t>
  </si>
  <si>
    <t>Izrada opšava na poziciji dilatacije od pocinčanog plastificiranog lima debljine 0,55 mm (Rš do 50 cm). Izrada spoja lima s novom hidroizolacijom, kao i spoja s hidroizolacijom na dijelu krova koji se ne mijenja. Obračun po m'</t>
  </si>
  <si>
    <t>Izrada i ugradba putz lajsni po opsegu svjetlika, te po opsegu postolja klima komore, od pocinčanog plastificiranog lima deb = 0,55 mm; RŠ  15 cm.</t>
  </si>
  <si>
    <t>Izrada kutnog opšava, od pocinčanog plastificiranog lima deb = 0,55 mm; RŠ= 35 cm.</t>
  </si>
  <si>
    <t>Izrada opšava, od pocinčanog plastificiranog lima deb = 0,55 mm; RŠ do 35 cm, na poziciji zabata svjetlika, te sljemena.</t>
  </si>
  <si>
    <t>Izrada limenog žlijeba u betonskom koritu, od pocinčanog plastificiranog lima deb 0,55 mm, Rš do 100 cm. Korito je prethodno hidroizolirano. Uključena izvedba spoja na odvodnu vertikalu. Spoj dodatno ojačati i brtviti, te opremiti zaštitnom rešetkom koja spriječava upadanje većih predmeta u vertikalu. Uključeno fiksiranje žlijeba u betonskom koritu (u padu prema odvodnoj vertikali).</t>
  </si>
  <si>
    <t xml:space="preserve">Izrada limene kape atike , od pocinčanog plastificiranog lima deb = 0,55 mm; RŠ= 66-80 cm. Uključeno propisno fiksiranje (osiguranje prilikom puhanja orkanske bure) i spajanje segmenata kape. Uključena propisna izvedba spojeva segmenata.  </t>
  </si>
  <si>
    <t>Izrada cementnih holkera, RŠ do 30 cm. Utovar i odvoz otpada na deponij. Uključeno razbijanje starih holkera ukoliko na određenoj poziciji postoji potreba za istim</t>
  </si>
  <si>
    <t>za sanaciju dijela ravnog krova objekta HKD Sušak, na adresi Strossmayerova 1</t>
  </si>
  <si>
    <t xml:space="preserve">NAPOMENA: Predmet troškovnika je sanacija dijela krova koji se nalazi na krajnjem </t>
  </si>
  <si>
    <t>zapadnom dijelu zgrade.U svim stavkama troškovnika uključen je rad i sav potreban</t>
  </si>
  <si>
    <t>jedinica mjere</t>
  </si>
  <si>
    <t>količina</t>
  </si>
  <si>
    <t>jedinična cijena</t>
  </si>
  <si>
    <t>Mjesto i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</si>
</sst>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49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top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0" xfId="0" applyProtection="1"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workbookViewId="0">
      <selection activeCell="B48" sqref="B48"/>
    </sheetView>
  </sheetViews>
  <sheetFormatPr defaultRowHeight="15" x14ac:dyDescent="0.25"/>
  <cols>
    <col min="1" max="1" width="3.5703125" customWidth="1"/>
    <col min="2" max="2" width="45.5703125" customWidth="1"/>
    <col min="3" max="3" width="9" customWidth="1"/>
    <col min="4" max="4" width="7.7109375" customWidth="1"/>
    <col min="5" max="5" width="12" customWidth="1"/>
    <col min="6" max="6" width="12.7109375" customWidth="1"/>
  </cols>
  <sheetData>
    <row r="1" spans="1:6" x14ac:dyDescent="0.25">
      <c r="B1" s="23" t="s">
        <v>0</v>
      </c>
    </row>
    <row r="2" spans="1:6" x14ac:dyDescent="0.25">
      <c r="B2" s="21" t="s">
        <v>39</v>
      </c>
    </row>
    <row r="4" spans="1:6" x14ac:dyDescent="0.25">
      <c r="B4" t="s">
        <v>40</v>
      </c>
    </row>
    <row r="5" spans="1:6" x14ac:dyDescent="0.25">
      <c r="B5" t="s">
        <v>41</v>
      </c>
    </row>
    <row r="6" spans="1:6" x14ac:dyDescent="0.25">
      <c r="B6" t="s">
        <v>29</v>
      </c>
    </row>
    <row r="7" spans="1:6" x14ac:dyDescent="0.25">
      <c r="B7" t="s">
        <v>28</v>
      </c>
    </row>
    <row r="8" spans="1:6" ht="9" customHeight="1" x14ac:dyDescent="0.25"/>
    <row r="9" spans="1:6" ht="39" customHeight="1" x14ac:dyDescent="0.25">
      <c r="B9" s="13"/>
      <c r="C9" s="22" t="s">
        <v>42</v>
      </c>
      <c r="D9" s="22" t="s">
        <v>43</v>
      </c>
      <c r="E9" s="22" t="s">
        <v>44</v>
      </c>
      <c r="F9" s="22" t="s">
        <v>4</v>
      </c>
    </row>
    <row r="10" spans="1:6" ht="67.5" customHeight="1" x14ac:dyDescent="0.25">
      <c r="A10" s="11">
        <v>1</v>
      </c>
      <c r="B10" s="14" t="s">
        <v>12</v>
      </c>
      <c r="C10" s="3" t="s">
        <v>2</v>
      </c>
      <c r="D10" s="3">
        <v>1</v>
      </c>
      <c r="E10" s="24"/>
      <c r="F10" s="12">
        <f>D10*E10</f>
        <v>0</v>
      </c>
    </row>
    <row r="11" spans="1:6" ht="81.75" customHeight="1" x14ac:dyDescent="0.25">
      <c r="A11" s="11">
        <v>2</v>
      </c>
      <c r="B11" s="14" t="s">
        <v>11</v>
      </c>
      <c r="C11" s="3" t="s">
        <v>3</v>
      </c>
      <c r="D11" s="3">
        <v>320</v>
      </c>
      <c r="E11" s="24"/>
      <c r="F11" s="12">
        <f t="shared" ref="F11:F34" si="0">D11*E11</f>
        <v>0</v>
      </c>
    </row>
    <row r="12" spans="1:6" ht="87" customHeight="1" x14ac:dyDescent="0.25">
      <c r="A12" s="11">
        <v>3</v>
      </c>
      <c r="B12" s="14" t="s">
        <v>13</v>
      </c>
      <c r="C12" s="3" t="s">
        <v>3</v>
      </c>
      <c r="D12" s="3">
        <v>15</v>
      </c>
      <c r="E12" s="24"/>
      <c r="F12" s="12">
        <f t="shared" si="0"/>
        <v>0</v>
      </c>
    </row>
    <row r="13" spans="1:6" ht="166.5" customHeight="1" x14ac:dyDescent="0.25">
      <c r="A13" s="11">
        <v>4</v>
      </c>
      <c r="B13" s="14" t="s">
        <v>26</v>
      </c>
      <c r="C13" s="3" t="s">
        <v>10</v>
      </c>
      <c r="D13" s="3">
        <v>0.85</v>
      </c>
      <c r="E13" s="24"/>
      <c r="F13" s="12">
        <f t="shared" si="0"/>
        <v>0</v>
      </c>
    </row>
    <row r="14" spans="1:6" ht="136.5" customHeight="1" x14ac:dyDescent="0.25">
      <c r="A14" s="11">
        <v>5</v>
      </c>
      <c r="B14" s="15" t="s">
        <v>27</v>
      </c>
      <c r="C14" s="3" t="s">
        <v>3</v>
      </c>
      <c r="D14" s="3">
        <v>350</v>
      </c>
      <c r="E14" s="24"/>
      <c r="F14" s="12">
        <f t="shared" si="0"/>
        <v>0</v>
      </c>
    </row>
    <row r="15" spans="1:6" ht="90" x14ac:dyDescent="0.25">
      <c r="A15" s="11">
        <v>6</v>
      </c>
      <c r="B15" s="15" t="s">
        <v>24</v>
      </c>
      <c r="C15" s="3" t="s">
        <v>3</v>
      </c>
      <c r="D15" s="3">
        <v>10</v>
      </c>
      <c r="E15" s="24"/>
      <c r="F15" s="12">
        <f t="shared" si="0"/>
        <v>0</v>
      </c>
    </row>
    <row r="16" spans="1:6" ht="61.5" customHeight="1" x14ac:dyDescent="0.25">
      <c r="A16" s="11">
        <v>7</v>
      </c>
      <c r="B16" s="15" t="s">
        <v>38</v>
      </c>
      <c r="C16" s="3" t="s">
        <v>16</v>
      </c>
      <c r="D16" s="3">
        <v>60</v>
      </c>
      <c r="E16" s="24"/>
      <c r="F16" s="12">
        <f t="shared" si="0"/>
        <v>0</v>
      </c>
    </row>
    <row r="17" spans="1:6" s="2" customFormat="1" ht="45" customHeight="1" x14ac:dyDescent="0.25">
      <c r="A17" s="11">
        <v>8</v>
      </c>
      <c r="B17" s="14" t="s">
        <v>30</v>
      </c>
      <c r="C17" s="3" t="s">
        <v>3</v>
      </c>
      <c r="D17" s="1">
        <v>30</v>
      </c>
      <c r="E17" s="24"/>
      <c r="F17" s="12">
        <f t="shared" si="0"/>
        <v>0</v>
      </c>
    </row>
    <row r="18" spans="1:6" s="2" customFormat="1" ht="74.25" customHeight="1" x14ac:dyDescent="0.25">
      <c r="A18" s="11">
        <v>9</v>
      </c>
      <c r="B18" s="15" t="s">
        <v>14</v>
      </c>
      <c r="C18" s="3" t="s">
        <v>3</v>
      </c>
      <c r="D18" s="1">
        <v>30</v>
      </c>
      <c r="E18" s="24"/>
      <c r="F18" s="12">
        <f t="shared" si="0"/>
        <v>0</v>
      </c>
    </row>
    <row r="19" spans="1:6" s="2" customFormat="1" ht="52.5" customHeight="1" x14ac:dyDescent="0.25">
      <c r="A19" s="11">
        <v>10</v>
      </c>
      <c r="B19" s="16" t="s">
        <v>21</v>
      </c>
      <c r="C19" s="3" t="s">
        <v>8</v>
      </c>
      <c r="D19" s="1">
        <v>12</v>
      </c>
      <c r="E19" s="24"/>
      <c r="F19" s="12">
        <f t="shared" si="0"/>
        <v>0</v>
      </c>
    </row>
    <row r="20" spans="1:6" s="2" customFormat="1" ht="60" customHeight="1" x14ac:dyDescent="0.25">
      <c r="A20" s="11">
        <v>11</v>
      </c>
      <c r="B20" s="15" t="s">
        <v>18</v>
      </c>
      <c r="C20" s="3" t="s">
        <v>8</v>
      </c>
      <c r="D20" s="1">
        <v>1</v>
      </c>
      <c r="E20" s="24"/>
      <c r="F20" s="12">
        <f t="shared" si="0"/>
        <v>0</v>
      </c>
    </row>
    <row r="21" spans="1:6" s="2" customFormat="1" ht="81.75" customHeight="1" x14ac:dyDescent="0.25">
      <c r="A21" s="11">
        <v>12</v>
      </c>
      <c r="B21" s="17" t="s">
        <v>19</v>
      </c>
      <c r="C21" s="3" t="s">
        <v>8</v>
      </c>
      <c r="D21" s="1">
        <v>10</v>
      </c>
      <c r="E21" s="24"/>
      <c r="F21" s="12">
        <f t="shared" si="0"/>
        <v>0</v>
      </c>
    </row>
    <row r="22" spans="1:6" s="2" customFormat="1" ht="63" customHeight="1" x14ac:dyDescent="0.25">
      <c r="A22" s="11">
        <v>13</v>
      </c>
      <c r="B22" s="18" t="s">
        <v>22</v>
      </c>
      <c r="C22" s="3" t="s">
        <v>9</v>
      </c>
      <c r="D22" s="1">
        <v>50</v>
      </c>
      <c r="E22" s="24"/>
      <c r="F22" s="12">
        <f t="shared" si="0"/>
        <v>0</v>
      </c>
    </row>
    <row r="23" spans="1:6" s="2" customFormat="1" ht="57" customHeight="1" x14ac:dyDescent="0.25">
      <c r="A23" s="11">
        <v>14</v>
      </c>
      <c r="B23" s="15" t="s">
        <v>15</v>
      </c>
      <c r="C23" s="3" t="s">
        <v>9</v>
      </c>
      <c r="D23" s="1">
        <v>12</v>
      </c>
      <c r="E23" s="24"/>
      <c r="F23" s="12">
        <f t="shared" si="0"/>
        <v>0</v>
      </c>
    </row>
    <row r="24" spans="1:6" s="2" customFormat="1" ht="74.25" customHeight="1" x14ac:dyDescent="0.25">
      <c r="A24" s="11">
        <v>15</v>
      </c>
      <c r="B24" s="15" t="s">
        <v>20</v>
      </c>
      <c r="C24" s="3" t="s">
        <v>16</v>
      </c>
      <c r="D24" s="1">
        <v>140</v>
      </c>
      <c r="E24" s="24"/>
      <c r="F24" s="12">
        <f t="shared" si="0"/>
        <v>0</v>
      </c>
    </row>
    <row r="25" spans="1:6" s="2" customFormat="1" ht="31.5" customHeight="1" x14ac:dyDescent="0.25">
      <c r="A25" s="11">
        <v>16</v>
      </c>
      <c r="B25" s="17" t="s">
        <v>17</v>
      </c>
      <c r="C25" s="3" t="s">
        <v>16</v>
      </c>
      <c r="D25" s="1">
        <v>30</v>
      </c>
      <c r="E25" s="24"/>
      <c r="F25" s="12">
        <f t="shared" si="0"/>
        <v>0</v>
      </c>
    </row>
    <row r="26" spans="1:6" s="2" customFormat="1" ht="59.25" customHeight="1" x14ac:dyDescent="0.25">
      <c r="A26" s="11">
        <v>17</v>
      </c>
      <c r="B26" s="15" t="s">
        <v>32</v>
      </c>
      <c r="C26" s="3" t="s">
        <v>16</v>
      </c>
      <c r="D26" s="1">
        <v>6</v>
      </c>
      <c r="E26" s="24"/>
      <c r="F26" s="12">
        <f t="shared" si="0"/>
        <v>0</v>
      </c>
    </row>
    <row r="27" spans="1:6" s="2" customFormat="1" ht="43.5" customHeight="1" x14ac:dyDescent="0.25">
      <c r="A27" s="11">
        <v>18</v>
      </c>
      <c r="B27" s="17" t="s">
        <v>33</v>
      </c>
      <c r="C27" s="3" t="s">
        <v>16</v>
      </c>
      <c r="D27" s="1">
        <v>40</v>
      </c>
      <c r="E27" s="24"/>
      <c r="F27" s="12">
        <f t="shared" si="0"/>
        <v>0</v>
      </c>
    </row>
    <row r="28" spans="1:6" s="2" customFormat="1" ht="30.75" customHeight="1" x14ac:dyDescent="0.25">
      <c r="A28" s="11">
        <v>19</v>
      </c>
      <c r="B28" s="17" t="s">
        <v>34</v>
      </c>
      <c r="C28" s="3" t="s">
        <v>16</v>
      </c>
      <c r="D28" s="1">
        <v>30</v>
      </c>
      <c r="E28" s="24"/>
      <c r="F28" s="12">
        <f t="shared" si="0"/>
        <v>0</v>
      </c>
    </row>
    <row r="29" spans="1:6" s="2" customFormat="1" ht="46.5" customHeight="1" x14ac:dyDescent="0.25">
      <c r="A29" s="11">
        <v>20</v>
      </c>
      <c r="B29" s="17" t="s">
        <v>35</v>
      </c>
      <c r="C29" s="3" t="s">
        <v>16</v>
      </c>
      <c r="D29" s="1">
        <v>30</v>
      </c>
      <c r="E29" s="24"/>
      <c r="F29" s="12">
        <f t="shared" si="0"/>
        <v>0</v>
      </c>
    </row>
    <row r="30" spans="1:6" s="2" customFormat="1" ht="91.5" customHeight="1" x14ac:dyDescent="0.25">
      <c r="A30" s="11">
        <v>21</v>
      </c>
      <c r="B30" s="17" t="s">
        <v>37</v>
      </c>
      <c r="C30" s="3" t="s">
        <v>16</v>
      </c>
      <c r="D30" s="1">
        <v>72</v>
      </c>
      <c r="E30" s="24"/>
      <c r="F30" s="12">
        <f t="shared" si="0"/>
        <v>0</v>
      </c>
    </row>
    <row r="31" spans="1:6" s="2" customFormat="1" ht="150.75" customHeight="1" x14ac:dyDescent="0.25">
      <c r="A31" s="11">
        <v>22</v>
      </c>
      <c r="B31" s="17" t="s">
        <v>36</v>
      </c>
      <c r="C31" s="3" t="s">
        <v>16</v>
      </c>
      <c r="D31" s="1">
        <v>30</v>
      </c>
      <c r="E31" s="24"/>
      <c r="F31" s="12">
        <f t="shared" si="0"/>
        <v>0</v>
      </c>
    </row>
    <row r="32" spans="1:6" s="2" customFormat="1" ht="62.25" customHeight="1" x14ac:dyDescent="0.25">
      <c r="A32" s="11">
        <v>23</v>
      </c>
      <c r="B32" s="17" t="s">
        <v>25</v>
      </c>
      <c r="C32" s="3" t="s">
        <v>3</v>
      </c>
      <c r="D32" s="1">
        <v>3</v>
      </c>
      <c r="E32" s="24"/>
      <c r="F32" s="12">
        <f t="shared" si="0"/>
        <v>0</v>
      </c>
    </row>
    <row r="33" spans="1:6" s="2" customFormat="1" ht="47.25" customHeight="1" x14ac:dyDescent="0.25">
      <c r="A33" s="11">
        <v>24</v>
      </c>
      <c r="B33" s="17" t="s">
        <v>31</v>
      </c>
      <c r="C33" s="3" t="s">
        <v>3</v>
      </c>
      <c r="D33" s="1">
        <v>30</v>
      </c>
      <c r="E33" s="24"/>
      <c r="F33" s="12">
        <f t="shared" si="0"/>
        <v>0</v>
      </c>
    </row>
    <row r="34" spans="1:6" s="2" customFormat="1" ht="180.75" customHeight="1" x14ac:dyDescent="0.25">
      <c r="A34" s="11">
        <v>25</v>
      </c>
      <c r="B34" s="17" t="s">
        <v>23</v>
      </c>
      <c r="C34" s="3" t="s">
        <v>2</v>
      </c>
      <c r="D34" s="1">
        <v>1</v>
      </c>
      <c r="E34" s="24"/>
      <c r="F34" s="12">
        <f t="shared" si="0"/>
        <v>0</v>
      </c>
    </row>
    <row r="35" spans="1:6" s="4" customFormat="1" ht="10.5" customHeight="1" x14ac:dyDescent="0.25">
      <c r="A35" s="5"/>
      <c r="B35" s="6"/>
      <c r="C35" s="7"/>
      <c r="D35" s="8"/>
      <c r="E35" s="9"/>
      <c r="F35" s="10"/>
    </row>
    <row r="36" spans="1:6" ht="20.25" customHeight="1" x14ac:dyDescent="0.25">
      <c r="C36" s="21" t="s">
        <v>5</v>
      </c>
      <c r="F36" s="19">
        <f>SUM(F10:F34)</f>
        <v>0</v>
      </c>
    </row>
    <row r="37" spans="1:6" ht="20.25" customHeight="1" x14ac:dyDescent="0.25">
      <c r="C37" t="s">
        <v>6</v>
      </c>
      <c r="F37" s="20">
        <f>F36*0.25</f>
        <v>0</v>
      </c>
    </row>
    <row r="38" spans="1:6" ht="23.25" customHeight="1" x14ac:dyDescent="0.25">
      <c r="C38" s="21" t="s">
        <v>7</v>
      </c>
      <c r="F38" s="19">
        <f>SUM(F36:F37)</f>
        <v>0</v>
      </c>
    </row>
    <row r="41" spans="1:6" x14ac:dyDescent="0.25">
      <c r="A41" s="25"/>
      <c r="B41" s="27" t="s">
        <v>45</v>
      </c>
      <c r="C41" s="27" t="s">
        <v>1</v>
      </c>
      <c r="D41" s="25"/>
      <c r="E41" s="25"/>
      <c r="F41" s="25"/>
    </row>
    <row r="42" spans="1:6" x14ac:dyDescent="0.25">
      <c r="A42" s="26"/>
      <c r="B42" s="26"/>
      <c r="C42" s="26"/>
      <c r="D42" s="26"/>
      <c r="E42" s="26"/>
      <c r="F42" s="26"/>
    </row>
    <row r="43" spans="1:6" x14ac:dyDescent="0.25">
      <c r="A43" s="26"/>
      <c r="B43" s="26"/>
      <c r="C43" s="26"/>
      <c r="D43" s="26"/>
      <c r="E43" s="26"/>
      <c r="F43" s="26"/>
    </row>
    <row r="44" spans="1:6" x14ac:dyDescent="0.25">
      <c r="A44" s="26"/>
      <c r="B44" s="26"/>
      <c r="C44" s="26"/>
      <c r="D44" s="26"/>
      <c r="E44" s="26"/>
      <c r="F44" s="26"/>
    </row>
    <row r="45" spans="1:6" x14ac:dyDescent="0.25">
      <c r="A45" s="26"/>
      <c r="B45" s="26"/>
      <c r="C45" s="26"/>
      <c r="D45" s="26"/>
      <c r="E45" s="26"/>
      <c r="F45" s="26"/>
    </row>
    <row r="46" spans="1:6" x14ac:dyDescent="0.25">
      <c r="A46" s="26"/>
      <c r="B46" s="26"/>
      <c r="C46" s="26"/>
      <c r="D46" s="26"/>
      <c r="E46" s="26"/>
      <c r="F46" s="26"/>
    </row>
    <row r="47" spans="1:6" x14ac:dyDescent="0.25">
      <c r="A47" s="26"/>
      <c r="B47" s="26"/>
      <c r="C47" s="26"/>
      <c r="D47" s="26"/>
      <c r="E47" s="26"/>
      <c r="F47" s="26"/>
    </row>
    <row r="48" spans="1:6" x14ac:dyDescent="0.25">
      <c r="A48" s="26"/>
      <c r="B48" s="26"/>
      <c r="C48" s="26"/>
      <c r="D48" s="26"/>
      <c r="E48" s="26"/>
      <c r="F48" s="26"/>
    </row>
    <row r="49" spans="1:6" x14ac:dyDescent="0.25">
      <c r="A49" s="26"/>
      <c r="B49" s="26"/>
      <c r="C49" s="26"/>
      <c r="D49" s="26"/>
      <c r="E49" s="26"/>
      <c r="F49" s="26"/>
    </row>
  </sheetData>
  <sheetProtection password="DD2E" sheet="1" objects="1" scenarios="1"/>
  <pageMargins left="0.83" right="0.48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ilic_mladen</dc:creator>
  <cp:lastModifiedBy>Ibriks Goran</cp:lastModifiedBy>
  <cp:lastPrinted>2018-04-12T13:04:29Z</cp:lastPrinted>
  <dcterms:created xsi:type="dcterms:W3CDTF">2018-01-25T13:47:56Z</dcterms:created>
  <dcterms:modified xsi:type="dcterms:W3CDTF">2018-04-12T13:04:40Z</dcterms:modified>
</cp:coreProperties>
</file>