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oškovnik radova" sheetId="1" r:id="rId1"/>
  </sheets>
  <definedNames/>
  <calcPr fullCalcOnLoad="1" fullPrecision="0"/>
</workbook>
</file>

<file path=xl/sharedStrings.xml><?xml version="1.0" encoding="utf-8"?>
<sst xmlns="http://schemas.openxmlformats.org/spreadsheetml/2006/main" count="197" uniqueCount="82">
  <si>
    <t>TROŠKOVNIK</t>
  </si>
  <si>
    <t>kn</t>
  </si>
  <si>
    <t>PDV (25%) =</t>
  </si>
  <si>
    <t>Sveukupno (brojevima) =</t>
  </si>
  <si>
    <t>naziv</t>
  </si>
  <si>
    <t>ΣUk kol.</t>
  </si>
  <si>
    <t>Jed. mjere</t>
  </si>
  <si>
    <t>Jed. cijena</t>
  </si>
  <si>
    <t>Ukupno</t>
  </si>
  <si>
    <t>broj</t>
  </si>
  <si>
    <r>
      <t>m</t>
    </r>
    <r>
      <rPr>
        <vertAlign val="superscript"/>
        <sz val="11"/>
        <rFont val="Arial"/>
        <family val="2"/>
      </rPr>
      <t>2</t>
    </r>
  </si>
  <si>
    <t>kom</t>
  </si>
  <si>
    <t xml:space="preserve">Sanacija podnih površina obuhvaća strojno brušenje postojećeg parketa u kompletu s drvenim kutnim lajsnama. Kitanje pukotina po potrebi i trokratno lakiranje lakom tipa CROMODEN ili jednakovrijedan.                                       Obračun po m2  komplet uređene površine poda u kompletu s lajsnama.
</t>
  </si>
  <si>
    <t>Dvokratni uljeni nalič bijelom bojom drvene obloge prozorskih niša.  Prije ličenja podlogu pripremiti brušenjem, kitanjem  i paljenjem po potrebi, uključene sve  potrebne radnje za kvalitet.                                                                  Obračun po m2  komplet uređene površine.</t>
  </si>
  <si>
    <t xml:space="preserve">Skidanje postojećeg tepisona u prozorskim nišama, Dobava i postavljanje novog tepisona uzorak prema odabiru investitora.                                      Obračun po m2. </t>
  </si>
  <si>
    <r>
      <t>m</t>
    </r>
    <r>
      <rPr>
        <vertAlign val="superscript"/>
        <sz val="10"/>
        <rFont val="Arial"/>
        <family val="2"/>
      </rPr>
      <t>2</t>
    </r>
  </si>
  <si>
    <t xml:space="preserve">Sanacija postojećih stolova ličenjem polusjajnim uljenim lakom u dva tona . Stolovi se sastoje od drvene plohe na čeličnom nosaču pričvrščeni s četiri vijka za konstrukciju poda. Razvijena površina drvenog dijela  0.50 m2.  Razvijena površina čeličnog nosača 0.40 m2 Visina stolova 70cm.   Stavkom obuhvaćeno dvokratno ličenje prema postojećem tonu radi uklapanja u ambijent. Uključene sve potrebne radnje za kvalitet (brušenje, kitanje  i paljenje), te demontaža  i ponovna montaža nakon ličenja stolova i sanacije poda . Uključeni svi transporti i prenošenja do mjesta obrade i natrag.                                                       Obračun po komadu montiranog stola. </t>
  </si>
  <si>
    <t xml:space="preserve">Sanacija postojećih taburea ličenjem polusjajnim uljenim lakom u dva tona.  Taburei su drveni kockastog oblika sa četiri kasetirane strane. Dimenzije 40x40x40 cm oličeni uljenom bojom u dva tona.Razvijena ortogonalna površina cca 1.0 m2. Stavkom obuhvaćeno  dvokratno ličenje dvobojno prema postojećim tonovima radi uklapanja u ambijent. Uključene sve potrebne radnje za kvalitet (brušenje, kitanje  i paljenje), te transporti i prenošenja do mjesta obrade i natrag. U stavku uključiti i stolarski popravak sa tašeliranjem nedostajućih djelova (profilirane letve ) na dva taburea. Dijelove prekrivene tapeciranim dijelovima nije potrebno oličiti.                                                      Obračun po komadu montiranog stola. </t>
  </si>
  <si>
    <t xml:space="preserve">Sanacija postojećih klupa ličenjem polusjajnim uljenim lakom u dva tona. Bočni djelovi klupa i poleđine su kasetirani, dvobojni. Razvijena ortogonalna površina kasetiranih djelova klupe iznosi cca 4.00 m2. Donji dio klupe (lice) i podnožje su ravne površine ukupne dimenzije cca 2.40 m2   Stavkom obuhvaćeno  dvokratno ličenje prema postojećim tonovima radi uklapanja u ambijent. Uključene sve potrebne radnje za kvalitet (brušenje, kitanje  i paljenje), te transporti i prenošenja do mjesta obrade i natrag. U stavku uključiti eventualan stolarski popravak. Dijelove prekrivene tapeciranim dijelovima nije potrebno oličiti.                                                    Obračun po komadu montiranog stola. </t>
  </si>
  <si>
    <t xml:space="preserve">Sanacija postojećih klupa kao dijelova kutne garniture  ličenjem polusjajnim uljenim lakom u dva tona. Bočni djelovi klupa su kasetirani, dvobojni. Razvijena ortogonalna površina kasetiranih djelova klupe iznosi cca 1.00 m2. Donji dio klupe (lice) i podnožje su ravne površine ukupne dimenzije cca 9,60 m2   Stavkom obuhvaćeno  dvokratno ličenje prema postojećim tonovima radi uklapanja u ambijent. Uključene sve potrebne radnje za kvalitet (brušenje, kitanje  i paljenje), te transporti i prenošenja do mjesta obrade i natrag. U stavku uključiti eventualan stolarski popravak. Dijelove klupe koji su prekriveni tapeciranim dijelovima nije potrebno oličiti.                                                        Obračun po komadu komplet kutne garniture sastavljene od dijelova. </t>
  </si>
  <si>
    <t xml:space="preserve">Sanacija postojećeg drvenog stola sa staklenom gornjom plohom ličenjem polusjajnim uljenim lakom u dva tona. Stol ima sest nogica koje su cilindričnog oblika čija je ukupna razvijena širina cca 2.0 m2 te drveni roštilj  dimenzije 0.85x2.04 m sastavljen od letava 5x5cm na kojeg je položeno staklena ploha. Stavkom obuhvaćeno  dvokratno ličenje prema postojećim tonovima radi uklapanja u ambijent. Uključene sve potrebne radnje za kvalitet (brušenje, kitanje  i paljenje), te transporti i prenošenja do mjesta obrade i natrag. U stavku uključiti eventualan stolarski popravak.                                                     Obračun po komadu komplet obrađenog stola.  </t>
  </si>
  <si>
    <t>Demontaža postojećih kutnih letava laminata, dobava i montaža novih u boji prema postojećima. zamjena kutnih letava laminata laminata komplet sa kutnim letvama te odvozom na deponij.                               Obračun po m' zamjenjene letve.</t>
  </si>
  <si>
    <t>Dobava i postava praga od protukliznih keramičkih pločica sa svim pretkodnim radnjama na pripremi podloge. Pločice lijepiti fleksibilnim ljepilom radi bolje prionljivosti. Ton prema izboru investitora. Uračunati i završno fugiranje.                        Obračun po m2  uređene površine.</t>
  </si>
  <si>
    <t>uređenje kancelarija na adresi Korzo 16, III kat  u Rijeci (kancelarije 304;305;306;308;309;310;313)</t>
  </si>
  <si>
    <t>A.</t>
  </si>
  <si>
    <t>B.</t>
  </si>
  <si>
    <t>C.</t>
  </si>
  <si>
    <t>D.</t>
  </si>
  <si>
    <t>E.</t>
  </si>
  <si>
    <t>Ukupno E=</t>
  </si>
  <si>
    <t>Ukupno D=</t>
  </si>
  <si>
    <t>Ukupno C=</t>
  </si>
  <si>
    <t>Ukupno B=</t>
  </si>
  <si>
    <t>Ukupno A=</t>
  </si>
  <si>
    <t xml:space="preserve"> uređenju kancelarija na adresi Titov trg 3 , III kat  u Rijeci (kancelarije 306;309;310)</t>
  </si>
  <si>
    <t xml:space="preserve">uređenje prostora kuhinjice i sanitarija na adresi Dolac 8 , na polukatu zgrade u prostorijama Prometnog redarstva </t>
  </si>
  <si>
    <t>Datum : ________________________</t>
  </si>
  <si>
    <t>Ponuditelj:___________________</t>
  </si>
  <si>
    <t xml:space="preserve">Ličilačka obrada postojećih zidova i stropova  prostorija. Max. visina prostorija je 3,20m.   Stavkom je obuhvaćena priprema podloge koja prema  potrebi obuhvaća eventualni popravak zida i stropa s mjestimičnim saniranjem  postojećih pukotina,  struganje postojeće boje do zdrave podloge, gletovanje, premazivanje podloge impregnacijom, te  dvokratno ličenje disperzivnom bijelom bojom do potpune pokrivnosti. 
 Obračun po m2  uređene površine.
</t>
  </si>
  <si>
    <t>Sanacija dvostrukog dvokrilnog prozora s nadsvjetlom, skupa s doprozornikom i prozorskom daskom, kutijom i vodilicama za rolete. Sanacija obuhvaća ličilačku obradu prozora dvokratnim uljenim bijelim naličom i dovođenje prozora u funkciju zatvaranja. Prije ličenja podlogu pripremiti brušenjem, kitanjem  i paljenjem po potrebi, uračunati i skidanje dotrajalog i zamjenu nedostajućeg staklarskog kita, uključeno ličenje  međupremazom kao i sve  potrebne radnje za kvalitet. Ukupna, zidarska mjera prozora 145 X 230 cm. ( Prozori u kancelarijama 304 i 305)                                                                    Obračun po kom oličenog prozora.</t>
  </si>
  <si>
    <t>Sanacija prozorske stijene sastavljene od jednog dvostrukog dvokrilnog prozora s dvostrukim dvokrilnim nadsvjetlom te dva dvostruka jednokrilna prozora s dvostrukim jednokrilnim nadsvjetlima uključujući i doprozornike, prozorsku dasku, kutiju i vodilice za rolete. Sanacija obuhvaća ličilačku obradu dvokratnim uljenim bijelim naličom i dovođenje prozora u funkciju zatvaranja. Prije ličenja podlogu pripremiti brušenjem, kitanjem  i paljenjem po potrebi, uračunati i skidanje dotrajalog i zamjenu nedostajućeg staklarskog kita, uključeno ličenje  međupremazom kao i sve  potrebne radnje za kvalitet. Ukupna, zidarska mjera prozorske stijene 220 X 230 cm.               ( Prozorska stijena u kancelariji 304)                                                                    Obračun po kom oličene prozorske stijene.</t>
  </si>
  <si>
    <t>Sanacija jednostrukog dvokrilnog prozora s nadsvjetlom, zajedno s prozorskom daskom,  Sanacija obuhvaća ličilačku obradu prozora dvokratnim uljenim bilelim naličom i dovođenje prozora u funkciju zatvaranja. Prije ličenja podlogu pripremiti brušenjem, kitanjem  i paljenjem po potrebi, uračunati i skidanje dotrajalog i zamjenu nedostajućeg staklarskog kita, uključeno ličenje  međupremazom kao i sve  potrebne radnje za kvalitet. Ukupna, zidarska mjera prozora 125 X 200 cm. ( Prozori u kancelariji 306)                                                                    Obračun po kom oličenog prozora.</t>
  </si>
  <si>
    <t>Sanacija dvostrukog dvokrilnog prozora s doprozornikom i prozorskom daskom, kutijom i vodilicama za rolete. Sanacija obuhvaća ličilačku obradu dvokratnim uljenim, bijelim naličom i dovođenje prozora u funkciju zatvaranja. Prije ličenja podlogu pripremiti brušenjem, kitanjem  i paljenjem po potrebi, uračunati i skidanje dotrajalog i zamjenu nedostajućeg staklarskog kita, uključeno ličenje  međupremazom kao i sve  potrebne radnje za kvalitet. Ukupna, zidarska mjera prozora 140 X 200 cm. ( Prozori u kancelarijama 310 i 313)                                                                    Obračun po kom oličenog prozora.</t>
  </si>
  <si>
    <t xml:space="preserve">Ličilačka obrada postojećih zidova i stropova  prostorija. Max. visina prostorija je 3,10 m.   Stavkom je obuhvaćena priprema podloge koja prema  potrebi obuhvaća eventualni popravak zida i stropa s mjestimičnim saniranjem  postojećih pukotina,  struganje postojeće boje do zdrave podloge, gletovanje, premazivanje podloge impregnacijom, te  dvokratno ličenje bijelom disperzivnom bojom do potpune pokrivnosti. 
 Obračun po m2  komplet uređene površine.
</t>
  </si>
  <si>
    <t>Dvokratni uljeni nalič bijelom bojom drvene, prozorske stijene   u kompletu s drvenom kutijom od roleta i bočnim maskama. Prozorska stijena se sastoji od jednostrukog dvokrilnog prozora i dva fiksna bočna prozorska dijela.  Ukupna dimenzije stijene 200x230cm. Prije ličenja podlogu pripremiti brušenjem, kitanjem  i paljenjem po potrebi, uračunati i skidanje dotrajalog i zamjenu nedostajućeg staklarskog kita, uključene sve  potrebne radnje za kvalitet računajući i stolarsku obradu radi mdovođenja u funkciju laganog zatvaranja i otvaranja.                                                                  Obračun po kom sanirane stijene.</t>
  </si>
  <si>
    <t>Dvokratni uljeni nalič bijelom bojom, drvene prozorske stijene  u kompletu s drvenom kutijom od roleta i bočnim maskama. Prozorska stijena se sastoji od jednostrukog dvokrilnog prozora i dva fiksna bočna prozorska dijela.  Ukupna dimenzije stijene 300x230cm. Prije ličenja podlogu pripremiti brušenjem, kitanjem  i paljenjem po potrebi, uračunati i skidanje dotrajalog i zamjenu nedostajućeg staklarskog kita, uključene sve  potrebne radnje za kvalitet računajući i stolarsku obradu radi mdovođenja u funkciju laganog zatvaranja i otvaranja.                                                                  Obračun po kom sanirane stijene.</t>
  </si>
  <si>
    <t>Dvokratni uljeni nalič bijelom bojom, drvene prozorske   stijena u kompletu s drvenom kutijom od roleta i bočnim maskama. Prozorska stijena se sastoji od šiber srednjeg dijela i dva fiksna bočna prozorska dijela. Ukupne dimenzije stijene 300x230cm. Prije ličenja podlogu pripremiti brušenjem, kitanjem  i paljenjem po potrebi, uračunati i skidanje dotrajalog i zamjenu nedostajućeg staklarskog kita, uključene sve  potrebne radnje za kvalitet računajući i stolarsku obradu radi mdovođenja u funkciju laganog zatvaranja i otvaranja.                                                                  Obračun po kom sanirane stijene.</t>
  </si>
  <si>
    <t xml:space="preserve">Ličilačka obrada postojećih zidova i stropova  prostorija. Max. visina prostorija je 3,20m.   Stavkom je obuhvaćena priprema podloge koja prema  potrebi obuhvaća eventualni popravak zida i stropa s mjestimičnim saniranjem  postojećih pukotina,  struganje postojeće boje do zdrave podloge, gletovanje, premazivanje podloge impregnacijom, te  dvokratno ličenje bijelom disperzivnom bojom do potpune pokrivnosti. 
 Obračun po m2  uređene površine.
</t>
  </si>
  <si>
    <t xml:space="preserve">Ličilačka obrada postojećih zidova i stropova  prostorija. Max. visina prostorija je 3,20m.   Stavkom je obuhvaćena priprema podloge koja prema  potrebi obuhvaća eventualni popravak zida i stropa s mjestimičnim saniranjem  postojećih pukotina,  struganje postojeće boje do zdrave podloge, gletovanje, premazivanje podloge impregnacijom, te  dvokratno ličenje bijelom, disperzivnom bojom do potpune pokrivnosti. 
 Obračun po m2  uređene površine.
</t>
  </si>
  <si>
    <t xml:space="preserve">Ličilačka obrada postojećih drvenih, zidnih ormara i drvenih paravana.  Max. visina prostorija je 3,20m.   Sanacija obuhvaća ličilačku obradu ormara i paravana dvokratnim uljenim naličom polusjejnim-mat bijelog tona do potpune pokrivnosti. Prije ličenja podlogu pripremiti brušenjem, kitanjem, uključeno ličenje  međupremazom kao i sve  potrebne radnje za kvalitet.               ( Ormari  i paravani u kancelarijama 306, 309 i 310)                                                                  
 Obračun po m2  uređene površine.
</t>
  </si>
  <si>
    <r>
      <rPr>
        <i/>
        <sz val="11"/>
        <rFont val="Arial"/>
        <family val="2"/>
      </rPr>
      <t xml:space="preserve">Opći uvjeti - radove izvoditi u skladu s pravilima struke tj.prema odgovarajućim pravilnicima i normama. Potrebna osiguranja prostora, instalacija, vozila i sl. te osiguranje radnika i građana, čuvanje izvedenog objekata do funkcionalne uporabljivosti i primopredaje obveze su izvođača u cijelosti te su uračunata u cijenu radova iz troškovnika. Jediničnim cjenama obuhvaćeni su svi potrebni materijali i rad potreban za potpuno i kvalitetno dovršenje posla iz opisa stavke kao i sva osiguranja, zaštite podova i namještaja PVC folijom u toku izvođenja radova i sl. Cijenom je obuhvaćeno uređenje (čišćenje ) prostora nakon dovršenja radova sanacije.
Svi prijenosi i  prijevozi i skele uračunati su u stavke troškovnika i ne obračunavaju se posebno, osim ako u stavci nije drukčije naznačeno. 
Sav otpadni i nepotrebni materijal postaje vlasništvo izvoditelja, te ga je dužan ekološki zbrinuti. Radove izvoditi u dogovoru s korisnicima prostora, moguć rad vikendom i izvan radnog vremena. </t>
    </r>
    <r>
      <rPr>
        <b/>
        <i/>
        <sz val="11"/>
        <rFont val="Arial"/>
        <family val="2"/>
      </rPr>
      <t xml:space="preserve">Predviđeno vrijeme trajanja radova u periodu od 23.07.-20. 08. 2018. g. </t>
    </r>
    <r>
      <rPr>
        <b/>
        <i/>
        <sz val="12"/>
        <rFont val="Arial"/>
        <family val="2"/>
      </rPr>
      <t xml:space="preserve">
</t>
    </r>
  </si>
  <si>
    <t xml:space="preserve">Uređenja prostorija gradske uprave na adresama Korzo 16; Trg Sv. Barbare 2; Titov trg 3 i Dolac 8 </t>
  </si>
  <si>
    <t xml:space="preserve">Ugradnja nedostajućih prozorskik stilskih kvaka za prozore u skladu s postojećim te stolarsko pripasivanje  prozora sa stavljanjem u funkciju zatvaranja.                                             Obračun po komadu ugrađene kvake obrađenog stola.  </t>
  </si>
  <si>
    <t>m</t>
  </si>
  <si>
    <t xml:space="preserve">komplet </t>
  </si>
  <si>
    <t>Postava i pričvršćivanje postojeće nadžbukne šuko utičnice ili prekidača. Obračun po kompletu.</t>
  </si>
  <si>
    <t>Demontaža i ponovna montaža postojeće zaštitne drvene obloge zida. Jednostavna ponovna montaža tiplanjem na dva mjesta.                                                           Obračun po komletu.</t>
  </si>
  <si>
    <t xml:space="preserve">Izmještanje namještaja iz prostorija u kojima se izvode radovi.                                          Obračun po kompletu.                                                      </t>
  </si>
  <si>
    <t xml:space="preserve">Izmještanje namještaja iz prostorija u kojima se izvode radovi.       Obračun po kompletu.                                     </t>
  </si>
  <si>
    <t xml:space="preserve">Izmještanje namještaja iz prostorija u kojima se izvode radovi.                                                Obračun po kompletu.                                                            </t>
  </si>
  <si>
    <t>komplet</t>
  </si>
  <si>
    <t xml:space="preserve">Manji stolarski popravak 2 prozora  s svim potrebnim radnjama za dovođenje u funkciju zatvaranja vanjskih i unutarnjih krila . Pripasivanje,hoblanje zamjena brave po potrebi.                                                       Obračun po kompletu.    </t>
  </si>
  <si>
    <t>kompl.</t>
  </si>
  <si>
    <t xml:space="preserve">Izmještanje namještaja iz prostorija u kojima se izvode radovi.                                                  Obračun po kompletu.                                                      </t>
  </si>
  <si>
    <t xml:space="preserve">Demontaža i ponovna montaža karniša u kompletu s lamelama te stavljanje u funkciju istih.                                                          Obračun po kompletu.  </t>
  </si>
  <si>
    <t xml:space="preserve">Čišćenje postojećih cijevi centralnog grijanja koje prolaze kroz prostor kao i radijatora.                                                          Obračun po kompletu.  </t>
  </si>
  <si>
    <t>F.</t>
  </si>
  <si>
    <t>Ukupno F=</t>
  </si>
  <si>
    <t>Ukupno A+B+C+D+E+F (brojevima)=</t>
  </si>
  <si>
    <t xml:space="preserve">Struganje zidova i stropova (predviđa se cca 10% ukupne površine). </t>
  </si>
  <si>
    <t xml:space="preserve">Gletanje zidova i stropova (predviđa se cca 10% ukupne površine). </t>
  </si>
  <si>
    <t>Premazivanje zidova i stropova impregnacijom.</t>
  </si>
  <si>
    <t>Bojenje akrilnim bojama zidova i stropova na gletovanu podlogu.</t>
  </si>
  <si>
    <t xml:space="preserve">Izolacija mrlja na zidovima boja izrađena na osnovi akrilne smole u organskom otapalu namjenja za sanaciju unutarnjih i vanjskih zidnih površina na kojima je došlo do pojave vodenih mrlja, nikotinskih mrlja, preslikavanja anilinskih boja itd. (predviđa se cca 10% ukupne površine). </t>
  </si>
  <si>
    <t xml:space="preserve">Zaštita poda, vrata, klima uređaja, vatrodojava i namještaja PVC - folijom u toku izvođenja radova.  </t>
  </si>
  <si>
    <t>Fino čišćenje prostora nakon završetka radova u prostoru. Čišćenje prostora podrazumjeva kompletno čišćenje prostora, prozora, vrata, opreme i kompletnog namještaja koji se nalazi u prostoru sa odvozom otpadnog materijala na deponij. Obračun po m2 tlocrtne površine prostora.</t>
  </si>
  <si>
    <t xml:space="preserve">uređenje dvije prostorije Bistroa "PINKI" na polukatu upravne zgrade Korzo 16 u Rijeci </t>
  </si>
  <si>
    <t>uređenje kancelarija Odjela gradske uprave za poduzetništvo na adresi Trg sv. Barbare 2,  I kat  u Rijeci</t>
  </si>
  <si>
    <t>Dvokratni uljeni nalič bijelom bojom dvostrukih, dvokrilnih prozora skupa s doprozornikom i prozorskom daskom. Prije ličenja podlogu pripremiti brušenjem, kitanjem  i paljenjem po potrebi, uračunati i skidanje dotrajalog i zamjenu nedostajućeg staklarskog kita, uključeno ličenje međupremazom kao i sve  potrebne radnje za kvalitet. Zidarska mjera prozora 133 X 206 cm. (Prozori u kancelarijama 108; 107 i 104)                                                                    Obračun po kom oličenog prozora.</t>
  </si>
  <si>
    <t xml:space="preserve"> uređenje kancelarija (ličenje zidova i stropova) na adresi Korzo 16, II kat u Rijeci (kancelarije 217;218)</t>
  </si>
  <si>
    <t>Izmještanje namještaja i opreme iz prostorija u kojima se izvode radovi, demontaža i ponovna motaža zavjesa - povratak u prvobitno stanje.</t>
  </si>
  <si>
    <t>kompl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</si>
</sst>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44" borderId="0" applyNumberFormat="0" applyBorder="0" applyAlignment="0" applyProtection="0"/>
    <xf numFmtId="0" fontId="5" fillId="5" borderId="0" applyNumberFormat="0" applyBorder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0" fontId="3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50" borderId="1" applyNumberFormat="0" applyAlignment="0" applyProtection="0"/>
    <xf numFmtId="0" fontId="13" fillId="13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horizontal="left" vertical="top" wrapText="1"/>
      <protection/>
    </xf>
    <xf numFmtId="4" fontId="22" fillId="0" borderId="19" xfId="0" applyNumberFormat="1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horizontal="right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4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1" fillId="0" borderId="20" xfId="0" applyFont="1" applyBorder="1" applyAlignment="1" applyProtection="1">
      <alignment vertical="center" wrapText="1"/>
      <protection/>
    </xf>
    <xf numFmtId="4" fontId="22" fillId="0" borderId="21" xfId="0" applyNumberFormat="1" applyFont="1" applyBorder="1" applyAlignment="1" applyProtection="1">
      <alignment horizontal="center"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1" fillId="0" borderId="20" xfId="0" applyNumberFormat="1" applyFont="1" applyBorder="1" applyAlignment="1" applyProtection="1">
      <alignment horizontal="right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69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" fontId="22" fillId="0" borderId="20" xfId="0" applyNumberFormat="1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/>
      <protection/>
    </xf>
    <xf numFmtId="4" fontId="22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164" fontId="0" fillId="0" borderId="0" xfId="69" applyNumberFormat="1" applyFont="1" applyFill="1" applyAlignment="1" applyProtection="1">
      <alignment/>
      <protection/>
    </xf>
    <xf numFmtId="4" fontId="21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2" fontId="22" fillId="10" borderId="19" xfId="0" applyNumberFormat="1" applyFont="1" applyFill="1" applyBorder="1" applyAlignment="1" applyProtection="1">
      <alignment vertical="center"/>
      <protection locked="0"/>
    </xf>
    <xf numFmtId="4" fontId="22" fillId="10" borderId="19" xfId="0" applyNumberFormat="1" applyFont="1" applyFill="1" applyBorder="1" applyAlignment="1" applyProtection="1">
      <alignment horizontal="right" vertical="center"/>
      <protection locked="0"/>
    </xf>
    <xf numFmtId="2" fontId="22" fillId="10" borderId="20" xfId="0" applyNumberFormat="1" applyFont="1" applyFill="1" applyBorder="1" applyAlignment="1" applyProtection="1">
      <alignment vertical="center"/>
      <protection locked="0"/>
    </xf>
    <xf numFmtId="2" fontId="22" fillId="10" borderId="19" xfId="0" applyNumberFormat="1" applyFont="1" applyFill="1" applyBorder="1" applyAlignment="1" applyProtection="1">
      <alignment horizontal="right" vertical="center"/>
      <protection locked="0"/>
    </xf>
    <xf numFmtId="0" fontId="0" fillId="10" borderId="0" xfId="0" applyFont="1" applyFill="1" applyAlignment="1" applyProtection="1">
      <alignment horizontal="center"/>
      <protection locked="0"/>
    </xf>
    <xf numFmtId="0" fontId="0" fillId="10" borderId="0" xfId="0" applyFont="1" applyFill="1" applyAlignment="1" applyProtection="1">
      <alignment/>
      <protection locked="0"/>
    </xf>
    <xf numFmtId="4" fontId="0" fillId="1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top" wrapText="1"/>
      <protection/>
    </xf>
    <xf numFmtId="0" fontId="3" fillId="12" borderId="19" xfId="0" applyFont="1" applyFill="1" applyBorder="1" applyAlignment="1" applyProtection="1">
      <alignment horizontal="center" vertical="center"/>
      <protection/>
    </xf>
    <xf numFmtId="0" fontId="3" fillId="12" borderId="19" xfId="0" applyFont="1" applyFill="1" applyBorder="1" applyAlignment="1" applyProtection="1">
      <alignment horizontal="center" vertical="center" wrapText="1"/>
      <protection/>
    </xf>
    <xf numFmtId="0" fontId="23" fillId="12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Style 1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SheetLayoutView="100" workbookViewId="0" topLeftCell="A1">
      <selection activeCell="A3" sqref="A3"/>
    </sheetView>
  </sheetViews>
  <sheetFormatPr defaultColWidth="9.140625" defaultRowHeight="12.75"/>
  <cols>
    <col min="1" max="1" width="8.140625" style="36" customWidth="1"/>
    <col min="2" max="2" width="44.421875" style="4" customWidth="1"/>
    <col min="3" max="3" width="9.140625" style="37" customWidth="1"/>
    <col min="4" max="4" width="7.57421875" style="36" customWidth="1"/>
    <col min="5" max="5" width="10.7109375" style="4" customWidth="1"/>
    <col min="6" max="6" width="16.7109375" style="4" customWidth="1"/>
    <col min="7" max="7" width="5.28125" style="4" customWidth="1"/>
    <col min="8" max="8" width="5.140625" style="4" customWidth="1"/>
    <col min="9" max="16384" width="9.140625" style="4" customWidth="1"/>
  </cols>
  <sheetData>
    <row r="1" spans="1:6" ht="23.25" customHeight="1">
      <c r="A1" s="46" t="s">
        <v>0</v>
      </c>
      <c r="B1" s="46"/>
      <c r="C1" s="46"/>
      <c r="D1" s="46"/>
      <c r="E1" s="46"/>
      <c r="F1" s="46"/>
    </row>
    <row r="2" spans="1:6" ht="43.5" customHeight="1">
      <c r="A2" s="47" t="s">
        <v>51</v>
      </c>
      <c r="B2" s="47"/>
      <c r="C2" s="47"/>
      <c r="D2" s="47"/>
      <c r="E2" s="47"/>
      <c r="F2" s="47"/>
    </row>
    <row r="3" spans="1:6" ht="26.25" customHeight="1">
      <c r="A3" s="5"/>
      <c r="B3" s="5"/>
      <c r="C3" s="5"/>
      <c r="D3" s="5"/>
      <c r="E3" s="5"/>
      <c r="F3" s="5"/>
    </row>
    <row r="4" spans="1:6" s="6" customFormat="1" ht="189" customHeight="1">
      <c r="A4" s="49" t="s">
        <v>50</v>
      </c>
      <c r="B4" s="49"/>
      <c r="C4" s="49"/>
      <c r="D4" s="49"/>
      <c r="E4" s="49"/>
      <c r="F4" s="49"/>
    </row>
    <row r="5" spans="1:6" ht="23.25" customHeight="1">
      <c r="A5" s="5"/>
      <c r="B5" s="5"/>
      <c r="C5" s="5"/>
      <c r="D5" s="5"/>
      <c r="E5" s="5"/>
      <c r="F5" s="5"/>
    </row>
    <row r="6" spans="1:7" ht="16.5" customHeight="1">
      <c r="A6" s="50" t="s">
        <v>24</v>
      </c>
      <c r="B6" s="51" t="s">
        <v>23</v>
      </c>
      <c r="C6" s="51"/>
      <c r="D6" s="51"/>
      <c r="E6" s="51"/>
      <c r="F6" s="51"/>
      <c r="G6" s="51"/>
    </row>
    <row r="7" spans="1:14" ht="32.25" customHeight="1">
      <c r="A7" s="50"/>
      <c r="B7" s="52"/>
      <c r="C7" s="52"/>
      <c r="D7" s="52"/>
      <c r="E7" s="52"/>
      <c r="F7" s="52"/>
      <c r="G7" s="52"/>
      <c r="N7" s="7"/>
    </row>
    <row r="8" spans="1:7" ht="26.25" customHeight="1">
      <c r="A8" s="1" t="s">
        <v>9</v>
      </c>
      <c r="B8" s="1" t="s">
        <v>4</v>
      </c>
      <c r="C8" s="1" t="s">
        <v>5</v>
      </c>
      <c r="D8" s="2" t="s">
        <v>6</v>
      </c>
      <c r="E8" s="2" t="s">
        <v>7</v>
      </c>
      <c r="F8" s="48" t="s">
        <v>8</v>
      </c>
      <c r="G8" s="48"/>
    </row>
    <row r="9" spans="1:7" ht="136.5" customHeight="1">
      <c r="A9" s="8">
        <v>1</v>
      </c>
      <c r="B9" s="9" t="s">
        <v>38</v>
      </c>
      <c r="C9" s="10">
        <v>295</v>
      </c>
      <c r="D9" s="10" t="s">
        <v>10</v>
      </c>
      <c r="E9" s="39"/>
      <c r="F9" s="11">
        <f aca="true" t="shared" si="0" ref="F9:F15">C9*E9</f>
        <v>0</v>
      </c>
      <c r="G9" s="12" t="s">
        <v>1</v>
      </c>
    </row>
    <row r="10" spans="1:7" ht="174.75" customHeight="1">
      <c r="A10" s="8">
        <v>2</v>
      </c>
      <c r="B10" s="9" t="s">
        <v>39</v>
      </c>
      <c r="C10" s="10">
        <v>2</v>
      </c>
      <c r="D10" s="10" t="s">
        <v>11</v>
      </c>
      <c r="E10" s="40"/>
      <c r="F10" s="11">
        <f t="shared" si="0"/>
        <v>0</v>
      </c>
      <c r="G10" s="12" t="s">
        <v>1</v>
      </c>
    </row>
    <row r="11" spans="1:7" ht="217.5" customHeight="1">
      <c r="A11" s="8">
        <v>3</v>
      </c>
      <c r="B11" s="9" t="s">
        <v>40</v>
      </c>
      <c r="C11" s="10">
        <v>1</v>
      </c>
      <c r="D11" s="10" t="s">
        <v>11</v>
      </c>
      <c r="E11" s="40"/>
      <c r="F11" s="11">
        <f t="shared" si="0"/>
        <v>0</v>
      </c>
      <c r="G11" s="12" t="s">
        <v>1</v>
      </c>
    </row>
    <row r="12" spans="1:7" ht="163.5" customHeight="1">
      <c r="A12" s="8">
        <v>4</v>
      </c>
      <c r="B12" s="9" t="s">
        <v>41</v>
      </c>
      <c r="C12" s="10">
        <v>1</v>
      </c>
      <c r="D12" s="10" t="s">
        <v>11</v>
      </c>
      <c r="E12" s="39"/>
      <c r="F12" s="11">
        <f t="shared" si="0"/>
        <v>0</v>
      </c>
      <c r="G12" s="12" t="s">
        <v>1</v>
      </c>
    </row>
    <row r="13" spans="1:7" ht="161.25" customHeight="1">
      <c r="A13" s="8">
        <v>5</v>
      </c>
      <c r="B13" s="9" t="s">
        <v>42</v>
      </c>
      <c r="C13" s="10">
        <v>2</v>
      </c>
      <c r="D13" s="10" t="s">
        <v>11</v>
      </c>
      <c r="E13" s="40"/>
      <c r="F13" s="11">
        <f t="shared" si="0"/>
        <v>0</v>
      </c>
      <c r="G13" s="12" t="s">
        <v>1</v>
      </c>
    </row>
    <row r="14" spans="1:12" ht="70.5" customHeight="1">
      <c r="A14" s="8">
        <v>6</v>
      </c>
      <c r="B14" s="9" t="s">
        <v>61</v>
      </c>
      <c r="C14" s="10">
        <v>1</v>
      </c>
      <c r="D14" s="10" t="s">
        <v>62</v>
      </c>
      <c r="E14" s="40"/>
      <c r="F14" s="11">
        <f t="shared" si="0"/>
        <v>0</v>
      </c>
      <c r="G14" s="12" t="s">
        <v>1</v>
      </c>
      <c r="L14" s="7"/>
    </row>
    <row r="15" spans="1:7" ht="47.25" customHeight="1">
      <c r="A15" s="8">
        <v>7</v>
      </c>
      <c r="B15" s="9" t="s">
        <v>63</v>
      </c>
      <c r="C15" s="13">
        <v>1</v>
      </c>
      <c r="D15" s="10" t="s">
        <v>62</v>
      </c>
      <c r="E15" s="40"/>
      <c r="F15" s="11">
        <f t="shared" si="0"/>
        <v>0</v>
      </c>
      <c r="G15" s="13" t="s">
        <v>1</v>
      </c>
    </row>
    <row r="16" spans="1:7" ht="19.5" customHeight="1">
      <c r="A16" s="14"/>
      <c r="B16" s="15" t="s">
        <v>33</v>
      </c>
      <c r="C16" s="16"/>
      <c r="D16" s="16"/>
      <c r="E16" s="17"/>
      <c r="F16" s="18">
        <f>SUM(F9:F15)</f>
        <v>0</v>
      </c>
      <c r="G16" s="19" t="s">
        <v>1</v>
      </c>
    </row>
    <row r="17" spans="1:7" s="25" customFormat="1" ht="24.75" customHeight="1">
      <c r="A17" s="20"/>
      <c r="B17" s="21"/>
      <c r="C17" s="22"/>
      <c r="D17" s="23"/>
      <c r="E17" s="23"/>
      <c r="F17" s="24"/>
      <c r="G17" s="21"/>
    </row>
    <row r="18" spans="1:12" ht="23.25" customHeight="1">
      <c r="A18" s="50" t="s">
        <v>25</v>
      </c>
      <c r="B18" s="51" t="s">
        <v>79</v>
      </c>
      <c r="C18" s="51"/>
      <c r="D18" s="51"/>
      <c r="E18" s="51"/>
      <c r="F18" s="51"/>
      <c r="G18" s="51"/>
      <c r="J18" s="25"/>
      <c r="K18" s="25"/>
      <c r="L18" s="25"/>
    </row>
    <row r="19" spans="1:14" ht="15" customHeight="1">
      <c r="A19" s="50"/>
      <c r="B19" s="52"/>
      <c r="C19" s="52"/>
      <c r="D19" s="52"/>
      <c r="E19" s="52"/>
      <c r="F19" s="52"/>
      <c r="G19" s="52"/>
      <c r="J19" s="25"/>
      <c r="K19" s="25"/>
      <c r="L19" s="25"/>
      <c r="N19" s="7"/>
    </row>
    <row r="20" spans="1:12" ht="26.25" customHeight="1">
      <c r="A20" s="1" t="s">
        <v>9</v>
      </c>
      <c r="B20" s="1" t="s">
        <v>4</v>
      </c>
      <c r="C20" s="1" t="s">
        <v>5</v>
      </c>
      <c r="D20" s="2" t="s">
        <v>6</v>
      </c>
      <c r="E20" s="2" t="s">
        <v>7</v>
      </c>
      <c r="F20" s="53" t="s">
        <v>8</v>
      </c>
      <c r="G20" s="54"/>
      <c r="J20" s="25"/>
      <c r="K20" s="25"/>
      <c r="L20" s="25"/>
    </row>
    <row r="21" spans="1:12" ht="45" customHeight="1">
      <c r="A21" s="8">
        <v>1</v>
      </c>
      <c r="B21" s="26" t="s">
        <v>69</v>
      </c>
      <c r="C21" s="10">
        <v>15</v>
      </c>
      <c r="D21" s="27" t="s">
        <v>10</v>
      </c>
      <c r="E21" s="41"/>
      <c r="F21" s="11">
        <f aca="true" t="shared" si="1" ref="F21:F28">C21*E21</f>
        <v>0</v>
      </c>
      <c r="G21" s="12" t="s">
        <v>1</v>
      </c>
      <c r="J21" s="25"/>
      <c r="K21" s="25"/>
      <c r="L21" s="25"/>
    </row>
    <row r="22" spans="1:12" ht="45" customHeight="1">
      <c r="A22" s="8">
        <v>2</v>
      </c>
      <c r="B22" s="26" t="s">
        <v>70</v>
      </c>
      <c r="C22" s="10">
        <v>15</v>
      </c>
      <c r="D22" s="27" t="s">
        <v>10</v>
      </c>
      <c r="E22" s="41"/>
      <c r="F22" s="11">
        <f t="shared" si="1"/>
        <v>0</v>
      </c>
      <c r="G22" s="12" t="s">
        <v>1</v>
      </c>
      <c r="J22" s="25"/>
      <c r="K22" s="25"/>
      <c r="L22" s="25"/>
    </row>
    <row r="23" spans="1:12" ht="30" customHeight="1">
      <c r="A23" s="8">
        <v>3</v>
      </c>
      <c r="B23" s="26" t="s">
        <v>71</v>
      </c>
      <c r="C23" s="28">
        <v>136</v>
      </c>
      <c r="D23" s="29" t="s">
        <v>10</v>
      </c>
      <c r="E23" s="41"/>
      <c r="F23" s="11">
        <f t="shared" si="1"/>
        <v>0</v>
      </c>
      <c r="G23" s="13" t="s">
        <v>1</v>
      </c>
      <c r="J23" s="25"/>
      <c r="K23" s="25"/>
      <c r="L23" s="25"/>
    </row>
    <row r="24" spans="1:12" ht="45" customHeight="1">
      <c r="A24" s="8">
        <v>4</v>
      </c>
      <c r="B24" s="26" t="s">
        <v>72</v>
      </c>
      <c r="C24" s="10">
        <v>136</v>
      </c>
      <c r="D24" s="27" t="s">
        <v>10</v>
      </c>
      <c r="E24" s="41"/>
      <c r="F24" s="11">
        <f t="shared" si="1"/>
        <v>0</v>
      </c>
      <c r="G24" s="12" t="s">
        <v>1</v>
      </c>
      <c r="J24" s="25"/>
      <c r="K24" s="25"/>
      <c r="L24" s="25"/>
    </row>
    <row r="25" spans="1:12" ht="117.75" customHeight="1">
      <c r="A25" s="8">
        <v>5</v>
      </c>
      <c r="B25" s="26" t="s">
        <v>73</v>
      </c>
      <c r="C25" s="10">
        <v>15</v>
      </c>
      <c r="D25" s="27" t="s">
        <v>10</v>
      </c>
      <c r="E25" s="41"/>
      <c r="F25" s="11">
        <f t="shared" si="1"/>
        <v>0</v>
      </c>
      <c r="G25" s="12" t="s">
        <v>1</v>
      </c>
      <c r="J25" s="25"/>
      <c r="K25" s="25"/>
      <c r="L25" s="25"/>
    </row>
    <row r="26" spans="1:12" ht="47.25" customHeight="1">
      <c r="A26" s="8">
        <v>6</v>
      </c>
      <c r="B26" s="26" t="s">
        <v>74</v>
      </c>
      <c r="C26" s="10">
        <v>30</v>
      </c>
      <c r="D26" s="27" t="s">
        <v>10</v>
      </c>
      <c r="E26" s="41"/>
      <c r="F26" s="11">
        <f t="shared" si="1"/>
        <v>0</v>
      </c>
      <c r="G26" s="13" t="s">
        <v>1</v>
      </c>
      <c r="J26" s="25"/>
      <c r="K26" s="25"/>
      <c r="L26" s="25"/>
    </row>
    <row r="27" spans="1:12" ht="68.25" customHeight="1">
      <c r="A27" s="8">
        <v>7</v>
      </c>
      <c r="B27" s="26" t="s">
        <v>80</v>
      </c>
      <c r="C27" s="28">
        <v>1</v>
      </c>
      <c r="D27" s="29" t="s">
        <v>81</v>
      </c>
      <c r="E27" s="41"/>
      <c r="F27" s="11">
        <f t="shared" si="1"/>
        <v>0</v>
      </c>
      <c r="G27" s="12" t="s">
        <v>1</v>
      </c>
      <c r="J27" s="25"/>
      <c r="K27" s="25"/>
      <c r="L27" s="25"/>
    </row>
    <row r="28" spans="1:12" ht="100.5" customHeight="1">
      <c r="A28" s="8">
        <v>8</v>
      </c>
      <c r="B28" s="26" t="s">
        <v>75</v>
      </c>
      <c r="C28" s="28">
        <v>30</v>
      </c>
      <c r="D28" s="27" t="s">
        <v>10</v>
      </c>
      <c r="E28" s="41"/>
      <c r="F28" s="11">
        <f t="shared" si="1"/>
        <v>0</v>
      </c>
      <c r="G28" s="13" t="s">
        <v>1</v>
      </c>
      <c r="J28" s="25"/>
      <c r="K28" s="25"/>
      <c r="L28" s="25"/>
    </row>
    <row r="29" spans="1:12" ht="19.5" customHeight="1">
      <c r="A29" s="14"/>
      <c r="B29" s="15" t="s">
        <v>32</v>
      </c>
      <c r="C29" s="16"/>
      <c r="D29" s="16"/>
      <c r="E29" s="17"/>
      <c r="F29" s="18">
        <f>SUM(F21:F28)</f>
        <v>0</v>
      </c>
      <c r="G29" s="19" t="s">
        <v>1</v>
      </c>
      <c r="J29" s="25"/>
      <c r="K29" s="25"/>
      <c r="L29" s="25"/>
    </row>
    <row r="30" spans="1:7" s="25" customFormat="1" ht="34.5" customHeight="1">
      <c r="A30" s="20"/>
      <c r="B30" s="21"/>
      <c r="C30" s="22"/>
      <c r="D30" s="23"/>
      <c r="E30" s="23"/>
      <c r="F30" s="24"/>
      <c r="G30" s="21"/>
    </row>
    <row r="31" spans="1:14" ht="25.5" customHeight="1">
      <c r="A31" s="50" t="s">
        <v>26</v>
      </c>
      <c r="B31" s="51" t="s">
        <v>76</v>
      </c>
      <c r="C31" s="51"/>
      <c r="D31" s="51"/>
      <c r="E31" s="51"/>
      <c r="F31" s="51"/>
      <c r="G31" s="51"/>
      <c r="N31" s="7"/>
    </row>
    <row r="32" spans="1:14" ht="15" customHeight="1">
      <c r="A32" s="50"/>
      <c r="B32" s="52"/>
      <c r="C32" s="52"/>
      <c r="D32" s="52"/>
      <c r="E32" s="52"/>
      <c r="F32" s="52"/>
      <c r="G32" s="52"/>
      <c r="N32" s="7"/>
    </row>
    <row r="33" spans="1:7" ht="30" customHeight="1">
      <c r="A33" s="1" t="s">
        <v>9</v>
      </c>
      <c r="B33" s="1" t="s">
        <v>4</v>
      </c>
      <c r="C33" s="1" t="s">
        <v>5</v>
      </c>
      <c r="D33" s="2" t="s">
        <v>6</v>
      </c>
      <c r="E33" s="2" t="s">
        <v>7</v>
      </c>
      <c r="F33" s="48" t="s">
        <v>8</v>
      </c>
      <c r="G33" s="48"/>
    </row>
    <row r="34" spans="1:7" s="25" customFormat="1" ht="133.5" customHeight="1">
      <c r="A34" s="8">
        <v>1</v>
      </c>
      <c r="B34" s="9" t="s">
        <v>43</v>
      </c>
      <c r="C34" s="13">
        <v>184</v>
      </c>
      <c r="D34" s="13" t="s">
        <v>10</v>
      </c>
      <c r="E34" s="39"/>
      <c r="F34" s="30">
        <f aca="true" t="shared" si="2" ref="F34:F44">C34*E34</f>
        <v>0</v>
      </c>
      <c r="G34" s="12" t="s">
        <v>1</v>
      </c>
    </row>
    <row r="35" spans="1:7" s="25" customFormat="1" ht="87" customHeight="1">
      <c r="A35" s="8">
        <v>2</v>
      </c>
      <c r="B35" s="9" t="s">
        <v>12</v>
      </c>
      <c r="C35" s="13">
        <v>70</v>
      </c>
      <c r="D35" s="13" t="s">
        <v>10</v>
      </c>
      <c r="E35" s="40"/>
      <c r="F35" s="30">
        <f t="shared" si="2"/>
        <v>0</v>
      </c>
      <c r="G35" s="12" t="s">
        <v>1</v>
      </c>
    </row>
    <row r="36" spans="1:7" s="25" customFormat="1" ht="76.5" customHeight="1">
      <c r="A36" s="8">
        <v>3</v>
      </c>
      <c r="B36" s="9" t="s">
        <v>13</v>
      </c>
      <c r="C36" s="13">
        <v>13</v>
      </c>
      <c r="D36" s="13" t="s">
        <v>10</v>
      </c>
      <c r="E36" s="40"/>
      <c r="F36" s="30">
        <f t="shared" si="2"/>
        <v>0</v>
      </c>
      <c r="G36" s="12" t="s">
        <v>1</v>
      </c>
    </row>
    <row r="37" spans="1:7" s="25" customFormat="1" ht="171" customHeight="1">
      <c r="A37" s="8">
        <v>4</v>
      </c>
      <c r="B37" s="9" t="s">
        <v>44</v>
      </c>
      <c r="C37" s="13">
        <v>1</v>
      </c>
      <c r="D37" s="13" t="s">
        <v>11</v>
      </c>
      <c r="E37" s="40"/>
      <c r="F37" s="30">
        <f>C37*E37</f>
        <v>0</v>
      </c>
      <c r="G37" s="12" t="s">
        <v>1</v>
      </c>
    </row>
    <row r="38" spans="1:7" s="25" customFormat="1" ht="174.75" customHeight="1">
      <c r="A38" s="8">
        <v>5</v>
      </c>
      <c r="B38" s="9" t="s">
        <v>45</v>
      </c>
      <c r="C38" s="13">
        <v>1</v>
      </c>
      <c r="D38" s="13" t="s">
        <v>11</v>
      </c>
      <c r="E38" s="39"/>
      <c r="F38" s="30">
        <f t="shared" si="2"/>
        <v>0</v>
      </c>
      <c r="G38" s="12" t="s">
        <v>1</v>
      </c>
    </row>
    <row r="39" spans="1:7" s="25" customFormat="1" ht="171" customHeight="1">
      <c r="A39" s="8">
        <v>6</v>
      </c>
      <c r="B39" s="9" t="s">
        <v>46</v>
      </c>
      <c r="C39" s="13">
        <v>1</v>
      </c>
      <c r="D39" s="13" t="s">
        <v>11</v>
      </c>
      <c r="E39" s="39"/>
      <c r="F39" s="30">
        <f>C39*E39</f>
        <v>0</v>
      </c>
      <c r="G39" s="12" t="s">
        <v>1</v>
      </c>
    </row>
    <row r="40" spans="1:7" s="25" customFormat="1" ht="59.25" customHeight="1">
      <c r="A40" s="8">
        <v>7</v>
      </c>
      <c r="B40" s="9" t="s">
        <v>14</v>
      </c>
      <c r="C40" s="13">
        <v>6</v>
      </c>
      <c r="D40" s="3" t="s">
        <v>15</v>
      </c>
      <c r="E40" s="39"/>
      <c r="F40" s="30">
        <f t="shared" si="2"/>
        <v>0</v>
      </c>
      <c r="G40" s="12" t="s">
        <v>1</v>
      </c>
    </row>
    <row r="41" spans="1:7" s="25" customFormat="1" ht="174.75" customHeight="1">
      <c r="A41" s="8">
        <v>8</v>
      </c>
      <c r="B41" s="9" t="s">
        <v>16</v>
      </c>
      <c r="C41" s="13">
        <v>10</v>
      </c>
      <c r="D41" s="13" t="s">
        <v>11</v>
      </c>
      <c r="E41" s="39"/>
      <c r="F41" s="30">
        <f t="shared" si="2"/>
        <v>0</v>
      </c>
      <c r="G41" s="12" t="s">
        <v>1</v>
      </c>
    </row>
    <row r="42" spans="1:7" s="25" customFormat="1" ht="201.75" customHeight="1">
      <c r="A42" s="8">
        <v>9</v>
      </c>
      <c r="B42" s="9" t="s">
        <v>17</v>
      </c>
      <c r="C42" s="13">
        <v>6</v>
      </c>
      <c r="D42" s="13" t="s">
        <v>11</v>
      </c>
      <c r="E42" s="39"/>
      <c r="F42" s="30">
        <f t="shared" si="2"/>
        <v>0</v>
      </c>
      <c r="G42" s="12" t="s">
        <v>1</v>
      </c>
    </row>
    <row r="43" spans="1:7" s="25" customFormat="1" ht="189" customHeight="1">
      <c r="A43" s="8">
        <v>10</v>
      </c>
      <c r="B43" s="9" t="s">
        <v>18</v>
      </c>
      <c r="C43" s="13">
        <v>4</v>
      </c>
      <c r="D43" s="13" t="s">
        <v>11</v>
      </c>
      <c r="E43" s="39"/>
      <c r="F43" s="30">
        <f t="shared" si="2"/>
        <v>0</v>
      </c>
      <c r="G43" s="12" t="s">
        <v>1</v>
      </c>
    </row>
    <row r="44" spans="1:7" s="25" customFormat="1" ht="213.75" customHeight="1">
      <c r="A44" s="8">
        <v>11</v>
      </c>
      <c r="B44" s="9" t="s">
        <v>19</v>
      </c>
      <c r="C44" s="13">
        <v>1</v>
      </c>
      <c r="D44" s="13" t="s">
        <v>11</v>
      </c>
      <c r="E44" s="39"/>
      <c r="F44" s="30">
        <f t="shared" si="2"/>
        <v>0</v>
      </c>
      <c r="G44" s="12" t="s">
        <v>1</v>
      </c>
    </row>
    <row r="45" spans="1:7" s="25" customFormat="1" ht="176.25" customHeight="1">
      <c r="A45" s="8">
        <v>12</v>
      </c>
      <c r="B45" s="9" t="s">
        <v>20</v>
      </c>
      <c r="C45" s="13">
        <v>1</v>
      </c>
      <c r="D45" s="13" t="s">
        <v>11</v>
      </c>
      <c r="E45" s="40"/>
      <c r="F45" s="30">
        <f>C45*E45</f>
        <v>0</v>
      </c>
      <c r="G45" s="12" t="s">
        <v>1</v>
      </c>
    </row>
    <row r="46" spans="1:7" s="25" customFormat="1" ht="77.25" customHeight="1">
      <c r="A46" s="8">
        <v>13</v>
      </c>
      <c r="B46" s="9" t="s">
        <v>52</v>
      </c>
      <c r="C46" s="13">
        <v>4</v>
      </c>
      <c r="D46" s="13" t="s">
        <v>11</v>
      </c>
      <c r="E46" s="40"/>
      <c r="F46" s="30">
        <f>C46*E46</f>
        <v>0</v>
      </c>
      <c r="G46" s="12" t="s">
        <v>1</v>
      </c>
    </row>
    <row r="47" spans="1:7" s="25" customFormat="1" ht="51" customHeight="1">
      <c r="A47" s="8">
        <v>14</v>
      </c>
      <c r="B47" s="9" t="s">
        <v>64</v>
      </c>
      <c r="C47" s="13">
        <v>1</v>
      </c>
      <c r="D47" s="13" t="s">
        <v>62</v>
      </c>
      <c r="E47" s="40"/>
      <c r="F47" s="30">
        <f>C47*E47</f>
        <v>0</v>
      </c>
      <c r="G47" s="12" t="s">
        <v>1</v>
      </c>
    </row>
    <row r="48" spans="1:7" s="25" customFormat="1" ht="48.75" customHeight="1">
      <c r="A48" s="8">
        <v>15</v>
      </c>
      <c r="B48" s="9" t="s">
        <v>65</v>
      </c>
      <c r="C48" s="13">
        <v>1</v>
      </c>
      <c r="D48" s="13" t="s">
        <v>62</v>
      </c>
      <c r="E48" s="39"/>
      <c r="F48" s="30">
        <f>C48*E48</f>
        <v>0</v>
      </c>
      <c r="G48" s="12" t="s">
        <v>1</v>
      </c>
    </row>
    <row r="49" spans="1:12" ht="19.5" customHeight="1">
      <c r="A49" s="14"/>
      <c r="B49" s="15" t="s">
        <v>31</v>
      </c>
      <c r="C49" s="16"/>
      <c r="D49" s="16"/>
      <c r="E49" s="17"/>
      <c r="F49" s="18">
        <f>SUM(F34:F48)</f>
        <v>0</v>
      </c>
      <c r="G49" s="19" t="s">
        <v>1</v>
      </c>
      <c r="J49" s="25"/>
      <c r="K49" s="25"/>
      <c r="L49" s="25"/>
    </row>
    <row r="50" spans="1:7" s="25" customFormat="1" ht="24.75" customHeight="1">
      <c r="A50" s="20"/>
      <c r="B50" s="21"/>
      <c r="C50" s="22"/>
      <c r="D50" s="23"/>
      <c r="E50" s="23"/>
      <c r="F50" s="24"/>
      <c r="G50" s="21"/>
    </row>
    <row r="51" spans="1:12" ht="25.5" customHeight="1">
      <c r="A51" s="50" t="s">
        <v>27</v>
      </c>
      <c r="B51" s="51" t="s">
        <v>77</v>
      </c>
      <c r="C51" s="51"/>
      <c r="D51" s="51"/>
      <c r="E51" s="51"/>
      <c r="F51" s="51"/>
      <c r="G51" s="51"/>
      <c r="J51" s="25"/>
      <c r="K51" s="25"/>
      <c r="L51" s="25"/>
    </row>
    <row r="52" spans="1:14" ht="15" customHeight="1">
      <c r="A52" s="50"/>
      <c r="B52" s="52"/>
      <c r="C52" s="52"/>
      <c r="D52" s="52"/>
      <c r="E52" s="52"/>
      <c r="F52" s="52"/>
      <c r="G52" s="52"/>
      <c r="J52" s="25"/>
      <c r="K52" s="25"/>
      <c r="L52" s="25"/>
      <c r="N52" s="7"/>
    </row>
    <row r="53" spans="1:12" ht="26.25" customHeight="1">
      <c r="A53" s="1" t="s">
        <v>9</v>
      </c>
      <c r="B53" s="1" t="s">
        <v>4</v>
      </c>
      <c r="C53" s="1" t="s">
        <v>5</v>
      </c>
      <c r="D53" s="2" t="s">
        <v>6</v>
      </c>
      <c r="E53" s="2" t="s">
        <v>7</v>
      </c>
      <c r="F53" s="48" t="s">
        <v>8</v>
      </c>
      <c r="G53" s="48"/>
      <c r="J53" s="25"/>
      <c r="K53" s="25"/>
      <c r="L53" s="25"/>
    </row>
    <row r="54" spans="1:12" ht="140.25" customHeight="1">
      <c r="A54" s="8">
        <v>1</v>
      </c>
      <c r="B54" s="9" t="s">
        <v>48</v>
      </c>
      <c r="C54" s="10">
        <v>400</v>
      </c>
      <c r="D54" s="10" t="s">
        <v>10</v>
      </c>
      <c r="E54" s="39"/>
      <c r="F54" s="11">
        <f aca="true" t="shared" si="3" ref="F54:F59">C54*E54</f>
        <v>0</v>
      </c>
      <c r="G54" s="12" t="s">
        <v>1</v>
      </c>
      <c r="J54" s="25"/>
      <c r="K54" s="25"/>
      <c r="L54" s="25"/>
    </row>
    <row r="55" spans="1:12" ht="93" customHeight="1">
      <c r="A55" s="8">
        <v>2</v>
      </c>
      <c r="B55" s="9" t="s">
        <v>21</v>
      </c>
      <c r="C55" s="10">
        <v>8</v>
      </c>
      <c r="D55" s="10" t="s">
        <v>53</v>
      </c>
      <c r="E55" s="39"/>
      <c r="F55" s="11">
        <f t="shared" si="3"/>
        <v>0</v>
      </c>
      <c r="G55" s="12" t="s">
        <v>1</v>
      </c>
      <c r="J55" s="25"/>
      <c r="K55" s="25"/>
      <c r="L55" s="25"/>
    </row>
    <row r="56" spans="1:12" ht="138.75" customHeight="1">
      <c r="A56" s="8">
        <v>3</v>
      </c>
      <c r="B56" s="9" t="s">
        <v>78</v>
      </c>
      <c r="C56" s="10">
        <v>3</v>
      </c>
      <c r="D56" s="10" t="s">
        <v>11</v>
      </c>
      <c r="E56" s="40"/>
      <c r="F56" s="11">
        <f t="shared" si="3"/>
        <v>0</v>
      </c>
      <c r="G56" s="12" t="s">
        <v>1</v>
      </c>
      <c r="J56" s="25"/>
      <c r="K56" s="25"/>
      <c r="L56" s="25"/>
    </row>
    <row r="57" spans="1:12" ht="33" customHeight="1">
      <c r="A57" s="8">
        <v>4</v>
      </c>
      <c r="B57" s="9" t="s">
        <v>55</v>
      </c>
      <c r="C57" s="10">
        <v>1</v>
      </c>
      <c r="D57" s="31" t="s">
        <v>54</v>
      </c>
      <c r="E57" s="40"/>
      <c r="F57" s="11">
        <f t="shared" si="3"/>
        <v>0</v>
      </c>
      <c r="G57" s="12" t="s">
        <v>1</v>
      </c>
      <c r="J57" s="25"/>
      <c r="K57" s="25"/>
      <c r="L57" s="25"/>
    </row>
    <row r="58" spans="1:12" ht="60" customHeight="1">
      <c r="A58" s="8">
        <v>5</v>
      </c>
      <c r="B58" s="9" t="s">
        <v>56</v>
      </c>
      <c r="C58" s="10">
        <v>1</v>
      </c>
      <c r="D58" s="31" t="s">
        <v>54</v>
      </c>
      <c r="E58" s="40"/>
      <c r="F58" s="11">
        <f t="shared" si="3"/>
        <v>0</v>
      </c>
      <c r="G58" s="12" t="s">
        <v>1</v>
      </c>
      <c r="J58" s="25"/>
      <c r="K58" s="25"/>
      <c r="L58" s="25"/>
    </row>
    <row r="59" spans="1:12" ht="60" customHeight="1">
      <c r="A59" s="32">
        <v>6</v>
      </c>
      <c r="B59" s="26" t="s">
        <v>57</v>
      </c>
      <c r="C59" s="13">
        <v>1</v>
      </c>
      <c r="D59" s="31" t="s">
        <v>54</v>
      </c>
      <c r="E59" s="40"/>
      <c r="F59" s="11">
        <f t="shared" si="3"/>
        <v>0</v>
      </c>
      <c r="G59" s="13" t="s">
        <v>1</v>
      </c>
      <c r="J59" s="25"/>
      <c r="K59" s="25"/>
      <c r="L59" s="25"/>
    </row>
    <row r="60" spans="1:12" ht="19.5" customHeight="1">
      <c r="A60" s="14"/>
      <c r="B60" s="15" t="s">
        <v>30</v>
      </c>
      <c r="C60" s="16"/>
      <c r="D60" s="16"/>
      <c r="E60" s="17"/>
      <c r="F60" s="18">
        <f>SUM(F54:F59)</f>
        <v>0</v>
      </c>
      <c r="G60" s="19" t="s">
        <v>1</v>
      </c>
      <c r="J60" s="25"/>
      <c r="K60" s="25"/>
      <c r="L60" s="25"/>
    </row>
    <row r="61" spans="1:7" s="25" customFormat="1" ht="35.25" customHeight="1">
      <c r="A61" s="20"/>
      <c r="B61" s="21"/>
      <c r="C61" s="22"/>
      <c r="D61" s="23"/>
      <c r="E61" s="23"/>
      <c r="F61" s="24"/>
      <c r="G61" s="21"/>
    </row>
    <row r="62" spans="1:12" ht="23.25" customHeight="1">
      <c r="A62" s="50" t="s">
        <v>28</v>
      </c>
      <c r="B62" s="51" t="s">
        <v>34</v>
      </c>
      <c r="C62" s="51"/>
      <c r="D62" s="51"/>
      <c r="E62" s="51"/>
      <c r="F62" s="51"/>
      <c r="G62" s="51"/>
      <c r="J62" s="25"/>
      <c r="K62" s="25"/>
      <c r="L62" s="25"/>
    </row>
    <row r="63" spans="1:14" ht="15" customHeight="1">
      <c r="A63" s="50"/>
      <c r="B63" s="52"/>
      <c r="C63" s="52"/>
      <c r="D63" s="52"/>
      <c r="E63" s="52"/>
      <c r="F63" s="52"/>
      <c r="G63" s="52"/>
      <c r="J63" s="25"/>
      <c r="K63" s="25"/>
      <c r="L63" s="25"/>
      <c r="N63" s="7"/>
    </row>
    <row r="64" spans="1:12" ht="26.25" customHeight="1">
      <c r="A64" s="1" t="s">
        <v>9</v>
      </c>
      <c r="B64" s="1" t="s">
        <v>4</v>
      </c>
      <c r="C64" s="1" t="s">
        <v>5</v>
      </c>
      <c r="D64" s="2" t="s">
        <v>6</v>
      </c>
      <c r="E64" s="2" t="s">
        <v>7</v>
      </c>
      <c r="F64" s="53" t="s">
        <v>8</v>
      </c>
      <c r="G64" s="54"/>
      <c r="J64" s="25"/>
      <c r="K64" s="25"/>
      <c r="L64" s="25"/>
    </row>
    <row r="65" spans="1:12" ht="135.75" customHeight="1">
      <c r="A65" s="8">
        <v>1</v>
      </c>
      <c r="B65" s="9" t="s">
        <v>47</v>
      </c>
      <c r="C65" s="10">
        <v>185</v>
      </c>
      <c r="D65" s="10" t="s">
        <v>10</v>
      </c>
      <c r="E65" s="39"/>
      <c r="F65" s="11">
        <f>C65*E65</f>
        <v>0</v>
      </c>
      <c r="G65" s="12" t="s">
        <v>1</v>
      </c>
      <c r="J65" s="25"/>
      <c r="K65" s="25"/>
      <c r="L65" s="25"/>
    </row>
    <row r="66" spans="1:12" ht="135.75" customHeight="1">
      <c r="A66" s="8">
        <v>2</v>
      </c>
      <c r="B66" s="9" t="s">
        <v>49</v>
      </c>
      <c r="C66" s="10">
        <v>77</v>
      </c>
      <c r="D66" s="10" t="s">
        <v>10</v>
      </c>
      <c r="E66" s="39"/>
      <c r="F66" s="11">
        <f>C66*E66</f>
        <v>0</v>
      </c>
      <c r="G66" s="12" t="s">
        <v>1</v>
      </c>
      <c r="J66" s="25"/>
      <c r="K66" s="25"/>
      <c r="L66" s="25"/>
    </row>
    <row r="67" spans="1:12" ht="47.25" customHeight="1">
      <c r="A67" s="8">
        <v>3</v>
      </c>
      <c r="B67" s="9" t="s">
        <v>58</v>
      </c>
      <c r="C67" s="13">
        <v>1</v>
      </c>
      <c r="D67" s="31" t="s">
        <v>54</v>
      </c>
      <c r="E67" s="40"/>
      <c r="F67" s="11">
        <f>C67*E67</f>
        <v>0</v>
      </c>
      <c r="G67" s="13" t="s">
        <v>1</v>
      </c>
      <c r="J67" s="25"/>
      <c r="K67" s="25"/>
      <c r="L67" s="25"/>
    </row>
    <row r="68" spans="1:12" ht="19.5" customHeight="1">
      <c r="A68" s="14"/>
      <c r="B68" s="15" t="s">
        <v>29</v>
      </c>
      <c r="C68" s="16"/>
      <c r="D68" s="16"/>
      <c r="E68" s="17"/>
      <c r="F68" s="18">
        <f>SUM(F65:F67)</f>
        <v>0</v>
      </c>
      <c r="G68" s="19" t="s">
        <v>1</v>
      </c>
      <c r="J68" s="25"/>
      <c r="K68" s="25"/>
      <c r="L68" s="25"/>
    </row>
    <row r="69" spans="1:7" s="25" customFormat="1" ht="35.25" customHeight="1">
      <c r="A69" s="20"/>
      <c r="B69" s="21"/>
      <c r="C69" s="22"/>
      <c r="D69" s="23"/>
      <c r="E69" s="23"/>
      <c r="F69" s="24"/>
      <c r="G69" s="21"/>
    </row>
    <row r="70" spans="1:12" ht="24" customHeight="1">
      <c r="A70" s="50" t="s">
        <v>66</v>
      </c>
      <c r="B70" s="51" t="s">
        <v>35</v>
      </c>
      <c r="C70" s="51"/>
      <c r="D70" s="51"/>
      <c r="E70" s="51"/>
      <c r="F70" s="51"/>
      <c r="G70" s="51"/>
      <c r="J70" s="25"/>
      <c r="K70" s="25"/>
      <c r="L70" s="25"/>
    </row>
    <row r="71" spans="1:14" ht="15" customHeight="1">
      <c r="A71" s="50"/>
      <c r="B71" s="52"/>
      <c r="C71" s="52"/>
      <c r="D71" s="52"/>
      <c r="E71" s="52"/>
      <c r="F71" s="52"/>
      <c r="G71" s="52"/>
      <c r="J71" s="25"/>
      <c r="K71" s="25"/>
      <c r="L71" s="25"/>
      <c r="N71" s="7"/>
    </row>
    <row r="72" spans="1:12" ht="26.25" customHeight="1">
      <c r="A72" s="1" t="s">
        <v>9</v>
      </c>
      <c r="B72" s="1" t="s">
        <v>4</v>
      </c>
      <c r="C72" s="1" t="s">
        <v>5</v>
      </c>
      <c r="D72" s="2" t="s">
        <v>6</v>
      </c>
      <c r="E72" s="2" t="s">
        <v>7</v>
      </c>
      <c r="F72" s="53" t="s">
        <v>8</v>
      </c>
      <c r="G72" s="54"/>
      <c r="J72" s="25"/>
      <c r="K72" s="25"/>
      <c r="L72" s="25"/>
    </row>
    <row r="73" spans="1:12" ht="140.25" customHeight="1">
      <c r="A73" s="8">
        <v>1</v>
      </c>
      <c r="B73" s="9" t="s">
        <v>47</v>
      </c>
      <c r="C73" s="10">
        <v>98</v>
      </c>
      <c r="D73" s="10" t="s">
        <v>10</v>
      </c>
      <c r="E73" s="39"/>
      <c r="F73" s="11">
        <f>C73*E73</f>
        <v>0</v>
      </c>
      <c r="G73" s="12" t="s">
        <v>1</v>
      </c>
      <c r="J73" s="25"/>
      <c r="K73" s="25"/>
      <c r="L73" s="25"/>
    </row>
    <row r="74" spans="1:12" ht="87" customHeight="1">
      <c r="A74" s="8">
        <v>2</v>
      </c>
      <c r="B74" s="9" t="s">
        <v>22</v>
      </c>
      <c r="C74" s="10">
        <v>0.1</v>
      </c>
      <c r="D74" s="10" t="s">
        <v>10</v>
      </c>
      <c r="E74" s="39"/>
      <c r="F74" s="11">
        <f>C74*E74</f>
        <v>0</v>
      </c>
      <c r="G74" s="12" t="s">
        <v>1</v>
      </c>
      <c r="J74" s="25"/>
      <c r="K74" s="25"/>
      <c r="L74" s="25"/>
    </row>
    <row r="75" spans="1:12" ht="51.75" customHeight="1">
      <c r="A75" s="8">
        <v>3</v>
      </c>
      <c r="B75" s="9" t="s">
        <v>59</v>
      </c>
      <c r="C75" s="13">
        <v>1</v>
      </c>
      <c r="D75" s="31" t="s">
        <v>60</v>
      </c>
      <c r="E75" s="42"/>
      <c r="F75" s="11">
        <f>C75*E75</f>
        <v>0</v>
      </c>
      <c r="G75" s="13" t="s">
        <v>1</v>
      </c>
      <c r="J75" s="25"/>
      <c r="K75" s="25"/>
      <c r="L75" s="25"/>
    </row>
    <row r="76" spans="1:12" ht="22.5" customHeight="1">
      <c r="A76" s="14"/>
      <c r="B76" s="15" t="s">
        <v>67</v>
      </c>
      <c r="C76" s="16"/>
      <c r="D76" s="16"/>
      <c r="E76" s="17"/>
      <c r="F76" s="18">
        <f>SUM(F73:F75)</f>
        <v>0</v>
      </c>
      <c r="G76" s="19" t="s">
        <v>1</v>
      </c>
      <c r="J76" s="25"/>
      <c r="K76" s="25"/>
      <c r="L76" s="25"/>
    </row>
    <row r="77" spans="1:7" s="25" customFormat="1" ht="12.75">
      <c r="A77" s="20"/>
      <c r="B77" s="21"/>
      <c r="C77" s="22"/>
      <c r="D77" s="23"/>
      <c r="E77" s="23"/>
      <c r="F77" s="24"/>
      <c r="G77" s="21"/>
    </row>
    <row r="78" spans="1:7" s="25" customFormat="1" ht="12.75">
      <c r="A78" s="20"/>
      <c r="B78" s="21"/>
      <c r="C78" s="33"/>
      <c r="F78" s="34"/>
      <c r="G78" s="21"/>
    </row>
    <row r="79" spans="1:12" ht="28.5" customHeight="1">
      <c r="A79" s="14"/>
      <c r="B79" s="15" t="s">
        <v>68</v>
      </c>
      <c r="C79" s="16"/>
      <c r="D79" s="16"/>
      <c r="E79" s="17"/>
      <c r="F79" s="18">
        <f>SUM(F76+F68+F60+F49+F16+F29)</f>
        <v>0</v>
      </c>
      <c r="G79" s="19" t="s">
        <v>1</v>
      </c>
      <c r="J79" s="25"/>
      <c r="K79" s="25"/>
      <c r="L79" s="25"/>
    </row>
    <row r="80" spans="1:12" ht="28.5" customHeight="1">
      <c r="A80" s="14"/>
      <c r="B80" s="15" t="s">
        <v>2</v>
      </c>
      <c r="C80" s="16"/>
      <c r="D80" s="16"/>
      <c r="E80" s="17"/>
      <c r="F80" s="18">
        <f>0.25*F79</f>
        <v>0</v>
      </c>
      <c r="G80" s="19" t="s">
        <v>1</v>
      </c>
      <c r="J80" s="25"/>
      <c r="K80" s="25"/>
      <c r="L80" s="25"/>
    </row>
    <row r="81" spans="1:12" ht="28.5" customHeight="1">
      <c r="A81" s="14"/>
      <c r="B81" s="15" t="s">
        <v>3</v>
      </c>
      <c r="C81" s="16"/>
      <c r="D81" s="16"/>
      <c r="E81" s="17"/>
      <c r="F81" s="35">
        <f>SUM(F79:F80)</f>
        <v>0</v>
      </c>
      <c r="G81" s="19" t="s">
        <v>1</v>
      </c>
      <c r="J81" s="25"/>
      <c r="K81" s="25"/>
      <c r="L81" s="25"/>
    </row>
    <row r="82" spans="6:12" ht="15">
      <c r="F82" s="38"/>
      <c r="J82" s="25"/>
      <c r="K82" s="25"/>
      <c r="L82" s="25"/>
    </row>
    <row r="83" spans="6:12" ht="15">
      <c r="F83" s="38"/>
      <c r="J83" s="25"/>
      <c r="K83" s="25"/>
      <c r="L83" s="25"/>
    </row>
    <row r="84" spans="6:12" ht="15">
      <c r="F84" s="38"/>
      <c r="J84" s="25"/>
      <c r="K84" s="25"/>
      <c r="L84" s="25"/>
    </row>
    <row r="85" spans="10:12" ht="12.75">
      <c r="J85" s="25"/>
      <c r="K85" s="25"/>
      <c r="L85" s="25"/>
    </row>
    <row r="86" spans="1:12" ht="12.75">
      <c r="A86" s="43"/>
      <c r="B86" s="44" t="s">
        <v>36</v>
      </c>
      <c r="C86" s="45"/>
      <c r="D86" s="43"/>
      <c r="E86" s="45" t="s">
        <v>37</v>
      </c>
      <c r="F86" s="44"/>
      <c r="G86" s="44"/>
      <c r="H86" s="44"/>
      <c r="I86" s="44"/>
      <c r="J86" s="25"/>
      <c r="K86" s="25"/>
      <c r="L86" s="25"/>
    </row>
    <row r="87" spans="1:12" ht="12.75">
      <c r="A87" s="43"/>
      <c r="B87" s="44"/>
      <c r="C87" s="45"/>
      <c r="D87" s="43"/>
      <c r="E87" s="44"/>
      <c r="F87" s="44"/>
      <c r="G87" s="44"/>
      <c r="H87" s="44"/>
      <c r="I87" s="44"/>
      <c r="J87" s="25"/>
      <c r="K87" s="25"/>
      <c r="L87" s="25"/>
    </row>
    <row r="88" spans="1:12" ht="12.75">
      <c r="A88" s="43"/>
      <c r="B88" s="44"/>
      <c r="C88" s="45"/>
      <c r="D88" s="43"/>
      <c r="E88" s="44"/>
      <c r="F88" s="44"/>
      <c r="G88" s="44"/>
      <c r="H88" s="44"/>
      <c r="I88" s="44"/>
      <c r="J88" s="25"/>
      <c r="K88" s="25"/>
      <c r="L88" s="25"/>
    </row>
    <row r="89" spans="1:12" ht="12.75">
      <c r="A89" s="43"/>
      <c r="B89" s="44"/>
      <c r="C89" s="45"/>
      <c r="D89" s="43"/>
      <c r="E89" s="44"/>
      <c r="F89" s="44"/>
      <c r="G89" s="44"/>
      <c r="H89" s="44"/>
      <c r="I89" s="44"/>
      <c r="J89" s="25"/>
      <c r="K89" s="25"/>
      <c r="L89" s="25"/>
    </row>
    <row r="90" spans="1:12" ht="12.75">
      <c r="A90" s="43"/>
      <c r="B90" s="44"/>
      <c r="C90" s="45"/>
      <c r="D90" s="43"/>
      <c r="E90" s="44"/>
      <c r="F90" s="44"/>
      <c r="G90" s="44"/>
      <c r="H90" s="44"/>
      <c r="I90" s="44"/>
      <c r="J90" s="25"/>
      <c r="K90" s="25"/>
      <c r="L90" s="25"/>
    </row>
    <row r="91" spans="1:12" ht="12.75">
      <c r="A91" s="43"/>
      <c r="B91" s="44"/>
      <c r="C91" s="45"/>
      <c r="D91" s="43"/>
      <c r="E91" s="44"/>
      <c r="F91" s="44"/>
      <c r="G91" s="44"/>
      <c r="H91" s="44"/>
      <c r="I91" s="44"/>
      <c r="J91" s="25"/>
      <c r="K91" s="25"/>
      <c r="L91" s="25"/>
    </row>
    <row r="92" spans="1:12" ht="12.75">
      <c r="A92" s="43"/>
      <c r="B92" s="44"/>
      <c r="C92" s="45"/>
      <c r="D92" s="43"/>
      <c r="E92" s="44"/>
      <c r="F92" s="44"/>
      <c r="G92" s="44"/>
      <c r="H92" s="44"/>
      <c r="I92" s="44"/>
      <c r="J92" s="25"/>
      <c r="K92" s="25"/>
      <c r="L92" s="25"/>
    </row>
    <row r="93" spans="1:12" ht="12.75">
      <c r="A93" s="43"/>
      <c r="B93" s="44"/>
      <c r="C93" s="45"/>
      <c r="D93" s="43"/>
      <c r="E93" s="44"/>
      <c r="F93" s="44"/>
      <c r="G93" s="44"/>
      <c r="H93" s="44"/>
      <c r="I93" s="44"/>
      <c r="J93" s="25"/>
      <c r="K93" s="25"/>
      <c r="L93" s="25"/>
    </row>
    <row r="94" spans="1:12" ht="12.75">
      <c r="A94" s="43"/>
      <c r="B94" s="44"/>
      <c r="C94" s="45"/>
      <c r="D94" s="43"/>
      <c r="E94" s="44"/>
      <c r="F94" s="44"/>
      <c r="G94" s="44"/>
      <c r="H94" s="44"/>
      <c r="I94" s="44"/>
      <c r="J94" s="25"/>
      <c r="K94" s="25"/>
      <c r="L94" s="25"/>
    </row>
    <row r="95" spans="1:12" ht="12.75">
      <c r="A95" s="43"/>
      <c r="B95" s="44"/>
      <c r="C95" s="45"/>
      <c r="D95" s="43"/>
      <c r="E95" s="44"/>
      <c r="F95" s="44"/>
      <c r="G95" s="44"/>
      <c r="H95" s="44"/>
      <c r="I95" s="44"/>
      <c r="J95" s="25"/>
      <c r="K95" s="25"/>
      <c r="L95" s="25"/>
    </row>
    <row r="96" spans="1:12" ht="12.75">
      <c r="A96" s="43"/>
      <c r="B96" s="44"/>
      <c r="C96" s="45"/>
      <c r="D96" s="43"/>
      <c r="E96" s="44"/>
      <c r="F96" s="44"/>
      <c r="G96" s="44"/>
      <c r="H96" s="44"/>
      <c r="I96" s="44"/>
      <c r="J96" s="25"/>
      <c r="K96" s="25"/>
      <c r="L96" s="25"/>
    </row>
    <row r="97" spans="1:9" ht="12.75">
      <c r="A97" s="43"/>
      <c r="B97" s="44"/>
      <c r="C97" s="45"/>
      <c r="D97" s="43"/>
      <c r="E97" s="44"/>
      <c r="F97" s="44"/>
      <c r="G97" s="44"/>
      <c r="H97" s="44"/>
      <c r="I97" s="44"/>
    </row>
    <row r="98" spans="1:9" ht="12.75">
      <c r="A98" s="43"/>
      <c r="B98" s="44"/>
      <c r="C98" s="45"/>
      <c r="D98" s="43"/>
      <c r="E98" s="44"/>
      <c r="F98" s="44"/>
      <c r="G98" s="44"/>
      <c r="H98" s="44"/>
      <c r="I98" s="44"/>
    </row>
    <row r="99" spans="1:9" ht="12.75">
      <c r="A99" s="43"/>
      <c r="B99" s="44"/>
      <c r="C99" s="45"/>
      <c r="D99" s="43"/>
      <c r="E99" s="44"/>
      <c r="F99" s="44"/>
      <c r="G99" s="44"/>
      <c r="H99" s="44"/>
      <c r="I99" s="44"/>
    </row>
    <row r="100" spans="1:9" ht="12.75">
      <c r="A100" s="43"/>
      <c r="B100" s="44"/>
      <c r="C100" s="45"/>
      <c r="D100" s="43"/>
      <c r="E100" s="44"/>
      <c r="F100" s="44"/>
      <c r="G100" s="44"/>
      <c r="H100" s="44"/>
      <c r="I100" s="44"/>
    </row>
  </sheetData>
  <sheetProtection password="CC1A" sheet="1"/>
  <mergeCells count="21">
    <mergeCell ref="F72:G72"/>
    <mergeCell ref="B6:G7"/>
    <mergeCell ref="B31:G32"/>
    <mergeCell ref="B70:G71"/>
    <mergeCell ref="B51:G52"/>
    <mergeCell ref="B62:G63"/>
    <mergeCell ref="F33:G33"/>
    <mergeCell ref="F53:G53"/>
    <mergeCell ref="A51:A52"/>
    <mergeCell ref="A62:A63"/>
    <mergeCell ref="A18:A19"/>
    <mergeCell ref="B18:G19"/>
    <mergeCell ref="F20:G20"/>
    <mergeCell ref="A70:A71"/>
    <mergeCell ref="F64:G64"/>
    <mergeCell ref="A1:F1"/>
    <mergeCell ref="A2:F2"/>
    <mergeCell ref="F8:G8"/>
    <mergeCell ref="A4:F4"/>
    <mergeCell ref="A6:A7"/>
    <mergeCell ref="A31:A32"/>
  </mergeCells>
  <printOptions/>
  <pageMargins left="0.7874015748031497" right="0.15748031496062992" top="0.6299212598425197" bottom="0.6299212598425197" header="0.5118110236220472" footer="0.35433070866141736"/>
  <pageSetup horizontalDpi="600" verticalDpi="600" orientation="portrait" paperSize="9" scale="80" r:id="rId1"/>
  <headerFooter alignWithMargins="0">
    <oddFooter>&amp;R&amp;P/&amp;N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Žunić Alen</dc:creator>
  <cp:keywords/>
  <dc:description/>
  <cp:lastModifiedBy>Ibriks Goran</cp:lastModifiedBy>
  <cp:lastPrinted>2018-06-06T10:22:17Z</cp:lastPrinted>
  <dcterms:created xsi:type="dcterms:W3CDTF">1996-10-14T23:33:28Z</dcterms:created>
  <dcterms:modified xsi:type="dcterms:W3CDTF">2018-06-06T12:44:42Z</dcterms:modified>
  <cp:category/>
  <cp:version/>
  <cp:contentType/>
  <cp:contentStatus/>
</cp:coreProperties>
</file>