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etic-Glumac_dunja\Documents\GRAD RIJEKA\JAVNA NABAVA\_POSTUPCI\NABAVE 2019\Uredski materijal\"/>
    </mc:Choice>
  </mc:AlternateContent>
  <bookViews>
    <workbookView xWindow="0" yWindow="0" windowWidth="28800" windowHeight="12435"/>
  </bookViews>
  <sheets>
    <sheet name="Troškovnik 2019" sheetId="2" r:id="rId1"/>
  </sheets>
  <definedNames>
    <definedName name="_xlnm.Print_Area" localSheetId="0">'Troškovnik 2019'!$A$1:$F$207</definedName>
  </definedNames>
  <calcPr calcId="152511"/>
</workbook>
</file>

<file path=xl/calcChain.xml><?xml version="1.0" encoding="utf-8"?>
<calcChain xmlns="http://schemas.openxmlformats.org/spreadsheetml/2006/main">
  <c r="F191" i="2" l="1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6" i="2"/>
  <c r="F175" i="2"/>
  <c r="F174" i="2"/>
  <c r="F173" i="2"/>
  <c r="F171" i="2"/>
  <c r="F170" i="2"/>
  <c r="F169" i="2"/>
  <c r="F168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4" i="2"/>
  <c r="F123" i="2"/>
  <c r="F122" i="2"/>
  <c r="F121" i="2"/>
  <c r="F120" i="2"/>
  <c r="F119" i="2"/>
  <c r="F118" i="2"/>
  <c r="F117" i="2"/>
  <c r="F116" i="2"/>
  <c r="F115" i="2"/>
  <c r="F114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92" i="2" l="1"/>
  <c r="F193" i="2" s="1"/>
  <c r="F194" i="2" s="1"/>
</calcChain>
</file>

<file path=xl/sharedStrings.xml><?xml version="1.0" encoding="utf-8"?>
<sst xmlns="http://schemas.openxmlformats.org/spreadsheetml/2006/main" count="383" uniqueCount="217">
  <si>
    <t>Red.Broj</t>
  </si>
  <si>
    <t>Opis</t>
  </si>
  <si>
    <t>Jedinica
mjere</t>
  </si>
  <si>
    <t>Jedinična cijena
bez PDV-a</t>
  </si>
  <si>
    <t xml:space="preserve">Količina </t>
  </si>
  <si>
    <t>Ukupna vrijednost
bez PDV-a</t>
  </si>
  <si>
    <t>6 = 4 x 5</t>
  </si>
  <si>
    <t>BILJEŽNICE, BLOKOVI, POST-IT, ZASTAVICE</t>
  </si>
  <si>
    <t>Bilježnica A-4 min. 100 listova, tvrde korice</t>
  </si>
  <si>
    <t>kom 1</t>
  </si>
  <si>
    <t>Bilježnica A-4 min.100 listova, tvrde korice sa abecedom</t>
  </si>
  <si>
    <t>Bilježnica A-4 min. 200 listova, tvrde korice</t>
  </si>
  <si>
    <t>Bilježnica A-4 min. 52 lista, meke korice</t>
  </si>
  <si>
    <t>Bilježnica A-5 min.100 listova, tvrde korice</t>
  </si>
  <si>
    <t>Bilježnica A-5 min.100 listova, tvrde korice sa abecedom</t>
  </si>
  <si>
    <t>Bilježnica A-5 min. 52 lista, meke korice</t>
  </si>
  <si>
    <t>Blok FLIP CHART za ploču dim. 60 x 80 cm, min. 50 listova</t>
  </si>
  <si>
    <t>Blok notesić br. 3</t>
  </si>
  <si>
    <t>Blok uložak za kocku dim. 9 x 9 x 9 cm</t>
  </si>
  <si>
    <t>Kolegij blok A-4</t>
  </si>
  <si>
    <t>Kolegij blok A-5</t>
  </si>
  <si>
    <t>Post-it blok samoljepljivi, 76 x 76 mm / 100 listova</t>
  </si>
  <si>
    <t>Post-it blok samoljepljivi, 76 x 76 mm / 450 listova</t>
  </si>
  <si>
    <t>Post-it blok samoljepljivi, 51 x 38 mm / 100 listova</t>
  </si>
  <si>
    <t xml:space="preserve">Zastavica za označavanje samoljepljiva, dim.min. 25 x 43 mm, 
50 zastavica, poluprozirna, blister  </t>
  </si>
  <si>
    <t xml:space="preserve">Zastavica za označavanje samoljepljiva,  dim. min 12 x 43 mm,
5 boja x 25 zastavica, blister </t>
  </si>
  <si>
    <t>FLOMASTERI, KEMIJSKE, OLOVKE</t>
  </si>
  <si>
    <t>Flomaster debljine 1 mm u kompletu od 12 boja</t>
  </si>
  <si>
    <t>Flomaster tanki debljine 0,1 - 0,5 mm</t>
  </si>
  <si>
    <t>Flomaster za CD</t>
  </si>
  <si>
    <t>Flomaster, MARKER debljine 3 mm</t>
  </si>
  <si>
    <t>Flomaster, signir-marker za označavanje teksta</t>
  </si>
  <si>
    <t>Flomaster, signir-marker za označavanje teksta, komplet 4 boje</t>
  </si>
  <si>
    <t xml:space="preserve">komplet 4 boje </t>
  </si>
  <si>
    <t>Mine za tehničku olovku 0,5 HB</t>
  </si>
  <si>
    <t xml:space="preserve">Mine za tehničku olovku 0,7 HB </t>
  </si>
  <si>
    <t xml:space="preserve">Olovka HB sa gumicom </t>
  </si>
  <si>
    <t>Olovka kemijska art. PILOT BP-145-F-L  ili jednakovrijedna</t>
  </si>
  <si>
    <t>Olovka kemijska art. PILOT SUPER GRIP ili jednakovrijedna</t>
  </si>
  <si>
    <t xml:space="preserve">Olovka kemijska art. UNI UB-150 ili jednakovrijedna    </t>
  </si>
  <si>
    <t xml:space="preserve">Olovka kemijska art. UNI-ROLER SX-217 JETSTREAM CRNI ili jednakovrijedna    </t>
  </si>
  <si>
    <t>Olovka tehnička 0,5 ROTRING - ili jednakovrijedna</t>
  </si>
  <si>
    <t>Olovka tehnička 0,7 ROTRING - ili jednakovrijedna</t>
  </si>
  <si>
    <t>FASCIKLE, REGISTRATORI, MAPE, ARHIVSKE KUTIJE</t>
  </si>
  <si>
    <t>Fascikla prešpan BB A-4 (kartonska bez preklopa), min 200 g</t>
  </si>
  <si>
    <t>Fascikla prešpan klapa A-3 (kartonska s preklopom), min 200 g</t>
  </si>
  <si>
    <t>Fascikla prešpan klapa A-4 (kartonska s preklopom), min 200 g</t>
  </si>
  <si>
    <t xml:space="preserve">Fascikla prešpan mehanika A-4 (kartonska s mehanizmom),
min 200 g </t>
  </si>
  <si>
    <t>Fascikla PVC A-4 "L" (otvor na dvije strane)</t>
  </si>
  <si>
    <t xml:space="preserve">Fascikla PVC A-4 "U" (otvor na jednoj strani) </t>
  </si>
  <si>
    <t xml:space="preserve">Fascikla PVC A-4 "UR" 120 microna  
(otvor na gornjoj strani sa rupicama sa strane - debele) </t>
  </si>
  <si>
    <t>Fascikla PVC A-4 "UR" 50 microna 
(otvor na gornjoj strani sa rupicama sa strane - tanke)</t>
  </si>
  <si>
    <t>Fascikla PVC A-4 "UR-L" 120 microna
(otvor na dvije strane sa rupicama sa strane - debele)</t>
  </si>
  <si>
    <t>Fascikla PVC A-4 sa klip mehanikom</t>
  </si>
  <si>
    <t xml:space="preserve">Fascikla PVC A-4 sa kliznim mehanizmom   </t>
  </si>
  <si>
    <t xml:space="preserve">Fascikl PVC klapa s gumicom A-4 </t>
  </si>
  <si>
    <t>Fascikla PVC klapa A-4 hrbat širine 3 cm s gumicom</t>
  </si>
  <si>
    <t>Fascikla PVC klapa A-4 hrbat širine 4 cm s gumbom</t>
  </si>
  <si>
    <t>Registrator A4 široki s kutijom, od kartonske ljepenke</t>
  </si>
  <si>
    <t>Registrator A4 uski s kutijom, od kartonske ljepenke</t>
  </si>
  <si>
    <t>Registrator A4 široki, samostojeći</t>
  </si>
  <si>
    <t>Registrator A5 široki s kutijom, od kartonske ljepenke</t>
  </si>
  <si>
    <t xml:space="preserve">Abeceda za registratore </t>
  </si>
  <si>
    <t xml:space="preserve">Karton pregradni A-4 200 g  </t>
  </si>
  <si>
    <t>Registar A-4 PVC, 1-12</t>
  </si>
  <si>
    <t>Registar A-4 PVC, 1-31</t>
  </si>
  <si>
    <t xml:space="preserve">Mapa potpisna </t>
  </si>
  <si>
    <t>Mapa viseća (kartonska sa metalnim nosačem)</t>
  </si>
  <si>
    <t>Mapa uložna varena A-4, 10 fascikli</t>
  </si>
  <si>
    <t>Mapa viseća spoj sa strane (kartonska)</t>
  </si>
  <si>
    <t>Prospekt mapa kartonska A-4 4 ringe širine hrbata 3 cm</t>
  </si>
  <si>
    <t>Arhivska kutija 54 x 36 x 25,3 cm</t>
  </si>
  <si>
    <t>Arhivska mapa sa vrpcama</t>
  </si>
  <si>
    <t>PAPIR, ETIKETE</t>
  </si>
  <si>
    <t>Papir za fotokopiranje A-4 100 g</t>
  </si>
  <si>
    <t>omot / 500 listova</t>
  </si>
  <si>
    <t>Papir za fotokopiranje A-4 160 g</t>
  </si>
  <si>
    <t>Papir za fotokopiranje A-4 220 g</t>
  </si>
  <si>
    <t xml:space="preserve">Papir za fotokopiranje A-4 80 g u boji </t>
  </si>
  <si>
    <t>Papir za fotokopiranje A-4 80 g, u boji, MIX
(spektar 5 boja po 100 listova)</t>
  </si>
  <si>
    <t>Papir za fotokopiranje A-3 100 g</t>
  </si>
  <si>
    <t>Papir za fotokopiranje A-3 80 g u boji</t>
  </si>
  <si>
    <t>Papir trgovački A-3, visoki karo</t>
  </si>
  <si>
    <t>omot / 200 listova</t>
  </si>
  <si>
    <t>Papir trgovački A-3, karo</t>
  </si>
  <si>
    <t>Papir PAUS A-3</t>
  </si>
  <si>
    <t>Papir PAUS A-4</t>
  </si>
  <si>
    <t xml:space="preserve">Etikete dim. 70 x 36  mm </t>
  </si>
  <si>
    <t>kut / 100 listova</t>
  </si>
  <si>
    <t>Etikete dim. 97 x 42,3 mm</t>
  </si>
  <si>
    <t xml:space="preserve">Etikete dim. 105 x 37 mm </t>
  </si>
  <si>
    <t xml:space="preserve">Etikete dim. 192 x 61 mm </t>
  </si>
  <si>
    <t xml:space="preserve">Etikete dim. 210 x 297 mm </t>
  </si>
  <si>
    <t>KUVERTE</t>
  </si>
  <si>
    <t>Kuverta B6-5 latex dim. 12 x 17 cm (mala plava samoljepljiva)</t>
  </si>
  <si>
    <t>Kuverta B6-BT latex dim. 12 x 17 cm (mala bijela samoljepljiva)</t>
  </si>
  <si>
    <t>Kuverta B5 SGŠ dim. 17 x 25 cm (srednja žuta)</t>
  </si>
  <si>
    <t>Kuverta 1000 SGŠ dim. 23 x 36 cm (velika žuta)</t>
  </si>
  <si>
    <t>Kuverta ABT LATEX dim. 23 x 11 cm 
(bijela duguljasta samoljepljiva)</t>
  </si>
  <si>
    <t>Kuverta ABT LATEX PL/PD  dim. 23 x 11 cm 
(bijela duguljasta sa prozorčićem samoljepljiva)</t>
  </si>
  <si>
    <t>Kuverta ABT STRIP ZIP dim. 23 x 11 cm 
(bijela duguljasta sa trakicom i koncem)</t>
  </si>
  <si>
    <t>Kuverta s bočnim proširenjem (faldom) dim. 19 x 26 cm</t>
  </si>
  <si>
    <t>Kuverta s bočnim proširenjem (faldom) dim. 22 x 33 cm</t>
  </si>
  <si>
    <t>Kuverta s bočnim proširenjem (faldom) dim. 25 x 35 cm</t>
  </si>
  <si>
    <t>Kuverta s bočnim proširenjem (faldom) dim. 30 x 40 cm</t>
  </si>
  <si>
    <t>Kuverta podstavljena 29 x 42 cm</t>
  </si>
  <si>
    <t>Kuverta vrećica STRIP dim. 26 x 23 cm</t>
  </si>
  <si>
    <t>Kuverta vrećica STRIP dim. 30 x 40 cm</t>
  </si>
  <si>
    <t>OBRASCI</t>
  </si>
  <si>
    <t xml:space="preserve">Obrazac HUB-3, 1+2 </t>
  </si>
  <si>
    <t>Obrazac O-A6/I-1A/NCR; Uplatnica 1+2</t>
  </si>
  <si>
    <t>Obrazac O-I-2/NCR; Isplatnica 1+1</t>
  </si>
  <si>
    <t>Obrazac O-I-28/NCR; Blagajnički izvještaj</t>
  </si>
  <si>
    <t>Obrazac O-II-136B; Urudžbeni zapisnik, knjiga 100 lista</t>
  </si>
  <si>
    <t>Obrazac O-II-147/NP; Omot spisa neupravnog postupka</t>
  </si>
  <si>
    <t>Obrazac O-II-148/UP; Omot spisa upravnog postupka</t>
  </si>
  <si>
    <t>Obrazac O-II-150; Omot za spise</t>
  </si>
  <si>
    <t>Obrazac O-II-189; Personalni dosje</t>
  </si>
  <si>
    <t>Obrazac RA-1 Uputnica za liječnički pregled zaposlenika</t>
  </si>
  <si>
    <t>Obrazac V-29; Dosje za zaposlenog osiguranika</t>
  </si>
  <si>
    <t>Obrazac I-97/NCR REVERS</t>
  </si>
  <si>
    <t>FOLIJE I SPIRALE</t>
  </si>
  <si>
    <t>Folija za plastificiranje A-4 125 microna</t>
  </si>
  <si>
    <r>
      <t xml:space="preserve">Folija za plastificiranje 54 x 86 mm </t>
    </r>
    <r>
      <rPr>
        <sz val="10"/>
        <rFont val="Arial"/>
        <family val="2"/>
        <charset val="238"/>
      </rPr>
      <t>125 microna</t>
    </r>
  </si>
  <si>
    <r>
      <t>Folija za plastificiranje 65 x 95 mm</t>
    </r>
    <r>
      <rPr>
        <sz val="10"/>
        <rFont val="Arial"/>
        <family val="2"/>
        <charset val="238"/>
      </rPr>
      <t xml:space="preserve"> 125 microna</t>
    </r>
  </si>
  <si>
    <t>Folija za spiralni uvez A-4 prednja</t>
  </si>
  <si>
    <t>Folija za spiralni uvez A-4 zadnja</t>
  </si>
  <si>
    <t>Spirala PVC za uvezivanje 6.0 do 25 listova</t>
  </si>
  <si>
    <t>kut / 100 kom</t>
  </si>
  <si>
    <t>Spirala PVC za uvezivanje 10.0 do 70 listova</t>
  </si>
  <si>
    <t>Spirala PVC za uvezivanje 12.0 do 90 listova</t>
  </si>
  <si>
    <t>Spirala PVC za uvezivanje 14.0 do 100 listova</t>
  </si>
  <si>
    <t>Spirala PVC za uvezivanje 25.0 do 200 listova</t>
  </si>
  <si>
    <t>kut /  50 kom</t>
  </si>
  <si>
    <t>Spirala PVC za uvezivanje 45.0 do 440 listova</t>
  </si>
  <si>
    <t>SITNI PRIBOR</t>
  </si>
  <si>
    <t>Bušilica za papir, 2 rupe, buši do 30 listova ( ili debljina 3 mm), razmak između rupa je 80 mm sa spremnikom za otpadni papir, sadrži graničnik za formate A4, A5, A6</t>
  </si>
  <si>
    <t>Bušilica za papir, 2 rupe, buši do 60 listova (ili debljina 6 mm), razmak između rupa 80 mm sa spremnikom za otpadni papir, sadrži graničnik za formate A4, A5, A6</t>
  </si>
  <si>
    <t>Čaša za olovke, žičana</t>
  </si>
  <si>
    <t>Čuperica</t>
  </si>
  <si>
    <t xml:space="preserve">Gumica sintetička za grafitnu olovku </t>
  </si>
  <si>
    <t>Heftalica  za spajanje do 30 listova, ručna, spaja do 3 mm debljine ili 30 listova papira 80 g/m2, za spajalice 24/6</t>
  </si>
  <si>
    <t>Heftalica za spajanje do 12 listova, ručna, spaja do 1,2 mm debljine ili 12 listova papira 80 g/m2, za spajalice 6/4</t>
  </si>
  <si>
    <t>Korektor u traci dim. 4mm x 10m</t>
  </si>
  <si>
    <t>Korekturni lak 20 ml sa četkicom</t>
  </si>
  <si>
    <t>Korekturni lak u olovci</t>
  </si>
  <si>
    <t>Kutija PVC sa magnetom za spajalice</t>
  </si>
  <si>
    <t>Kutija za papiriće žičana dim 10 x 10 cm</t>
  </si>
  <si>
    <t>Ljepilo tekuće u tubi 40 ml</t>
  </si>
  <si>
    <t>Ljepilo u sticku 15 g</t>
  </si>
  <si>
    <t>Pribadače min 26 mm, 50 g</t>
  </si>
  <si>
    <t xml:space="preserve">Čavlići u boji za pluto ploču </t>
  </si>
  <si>
    <t>set od 50 kom</t>
  </si>
  <si>
    <t>Selotejp 15/33 (obični mali)</t>
  </si>
  <si>
    <t>Selotejp 25/66 (veliki široki)</t>
  </si>
  <si>
    <t>Selotejp 50/66 (veliki široki prozirni)</t>
  </si>
  <si>
    <t>Selotejp mat, nevidljiv kod kopiranja, površina pogodna za pisanje, odljepljuje se bez tragova, dim.min.19/33</t>
  </si>
  <si>
    <t>Selotejp obostrani 50/10</t>
  </si>
  <si>
    <t>Stalak za selotejp 15/33 (mali)</t>
  </si>
  <si>
    <t>Stalak za selotejp 25/66 (veliki)</t>
  </si>
  <si>
    <t xml:space="preserve">Set ladica za odlaganje dokumentacije, PVC kutija s 4 zatvorene ladice za spise A4 formata, lako klizeće sa sustavom zaustavljanja </t>
  </si>
  <si>
    <t>Set od dvije ladice A4 formata za odlaganje dokumentacije, spojene kopčama</t>
  </si>
  <si>
    <t>Spajalice br. 3</t>
  </si>
  <si>
    <t>Spajalice br. 4</t>
  </si>
  <si>
    <t>Spajalice br. 5</t>
  </si>
  <si>
    <t>Spajalice PVC br. 3 u boji</t>
  </si>
  <si>
    <t>Spajalice za heftalicu br.10</t>
  </si>
  <si>
    <t>Spajalice za heftalicu 24/6</t>
  </si>
  <si>
    <t>Spajalice za heftalicu 6/4</t>
  </si>
  <si>
    <t>Šiljilo metalno</t>
  </si>
  <si>
    <t>Škare uredske 16 cm</t>
  </si>
  <si>
    <t>Škare uredske 23 cm</t>
  </si>
  <si>
    <r>
      <t>Spužvenica</t>
    </r>
    <r>
      <rPr>
        <sz val="10"/>
        <color indexed="63"/>
        <rFont val="Arial"/>
        <family val="2"/>
        <charset val="238"/>
      </rPr>
      <t xml:space="preserve"> okrugla uredska ϕ 8,5 cm</t>
    </r>
  </si>
  <si>
    <t>Ravnalo PVC 30 cm</t>
  </si>
  <si>
    <t xml:space="preserve">Ravnalo PVC 50 cm </t>
  </si>
  <si>
    <t>Trobridno mjerilo omjer 1:100</t>
  </si>
  <si>
    <t>Trokut 12/45</t>
  </si>
  <si>
    <t>Trokut 20/45</t>
  </si>
  <si>
    <t>TINTE, TONERI, VALJCI,  TRAKE</t>
  </si>
  <si>
    <t xml:space="preserve">Ading rola za računsku mašinu, 57 mm 1+0  </t>
  </si>
  <si>
    <t>Toner za telefaks uređaj CANON FX-3</t>
  </si>
  <si>
    <t xml:space="preserve">Toner za telefaks uređaj CANON FX-10 </t>
  </si>
  <si>
    <t>Traka za kalkulator - C/C</t>
  </si>
  <si>
    <t>ŽIGOVI I PRIBOR</t>
  </si>
  <si>
    <t>Boja za žig 30 ml</t>
  </si>
  <si>
    <t>Jastučić za žig PVC dim. 7 x 11 cm</t>
  </si>
  <si>
    <t>Jastučić za žig PVC dim. 9 x 16 cm</t>
  </si>
  <si>
    <t xml:space="preserve">Žig datumar automat, visina znakova 3,8 mm </t>
  </si>
  <si>
    <t>OSTALI PRIBOR</t>
  </si>
  <si>
    <t>Alkolol 98%</t>
  </si>
  <si>
    <t>1 litra</t>
  </si>
  <si>
    <t>Gumene vezice</t>
  </si>
  <si>
    <t>1 kilogram</t>
  </si>
  <si>
    <t>Špaga debela, 500 g, 2 3/4</t>
  </si>
  <si>
    <t>Jamstvenik (trobojni konac)</t>
  </si>
  <si>
    <t>Trakice za akreditacije</t>
  </si>
  <si>
    <t>Privjesak za ključeve PVC</t>
  </si>
  <si>
    <t>Papir natron za motanje paketa dim. 70 x 100 cm</t>
  </si>
  <si>
    <t>Celofan list dim. 70 x 100 cm</t>
  </si>
  <si>
    <t>Ukrasni papir rola dim. 70 x 500 cm</t>
  </si>
  <si>
    <t>Ukrasna traka saten, razne boje, širine 25mm, rola dužine 20 m</t>
  </si>
  <si>
    <t>Ukrasna traka saten, razne boje, širine 5mm, rola dužine 100 m</t>
  </si>
  <si>
    <t>Koš za smeće žičani visina 36 cm</t>
  </si>
  <si>
    <t>Vreće za smeće dim. 110 x 70 cm</t>
  </si>
  <si>
    <t>set / 10 komada</t>
  </si>
  <si>
    <t>Vrećica papirnata s ručkom dim 30 x 60 cm</t>
  </si>
  <si>
    <t>UKUPNO BEZ PDV-A</t>
  </si>
  <si>
    <t>PDV</t>
  </si>
  <si>
    <t>SVEUKUPNO</t>
  </si>
  <si>
    <t>Ponuditelj je dužan ponuditi, tj. upisati jedinične cijene (zaokružene na dvije decimale) za svaku stavku troškovnika.</t>
  </si>
  <si>
    <t xml:space="preserve">Ukoliko je ponuđena cijena nula, odnosno ponuditelj je nudi besplatno obvezan je u tu stavku upisati iznos od 0,00 kuna 
(nula kuna). </t>
  </si>
  <si>
    <t>Sve stavke troškovnika moraju biti popunjene.</t>
  </si>
  <si>
    <t>__________________________________________</t>
  </si>
  <si>
    <t>mjesto i datum</t>
  </si>
  <si>
    <t>MP</t>
  </si>
  <si>
    <t>Potpis osobe ovlaštene za zastupanje ponuditelja</t>
  </si>
  <si>
    <t>TROŠKOVNIK - UREDSKI MATERIJAL (u kn)
01.01.2019. - 31.12.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</si>
</sst>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sz val="12"/>
      <name val="Times New Roman CE"/>
      <charset val="238"/>
    </font>
    <font>
      <sz val="9"/>
      <name val="Arial"/>
      <family val="2"/>
      <charset val="238"/>
    </font>
    <font>
      <b/>
      <sz val="10"/>
      <color indexed="2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indexed="6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1" fillId="0" borderId="0"/>
  </cellStyleXfs>
  <cellXfs count="89">
    <xf numFmtId="0" fontId="0" fillId="0" borderId="0" xfId="0"/>
    <xf numFmtId="0" fontId="0" fillId="0" borderId="0" xfId="1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7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3" fontId="0" fillId="3" borderId="10" xfId="2" applyNumberFormat="1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vertical="center"/>
    </xf>
    <xf numFmtId="0" fontId="0" fillId="3" borderId="12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vertical="center"/>
    </xf>
    <xf numFmtId="0" fontId="5" fillId="4" borderId="12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3" fontId="0" fillId="0" borderId="14" xfId="2" applyNumberFormat="1" applyFont="1" applyFill="1" applyBorder="1" applyAlignment="1">
      <alignment horizontal="center" vertical="center"/>
    </xf>
    <xf numFmtId="0" fontId="0" fillId="0" borderId="15" xfId="2" applyFont="1" applyFill="1" applyBorder="1" applyAlignment="1">
      <alignment vertical="center"/>
    </xf>
    <xf numFmtId="0" fontId="8" fillId="0" borderId="15" xfId="2" applyFont="1" applyFill="1" applyBorder="1" applyAlignment="1">
      <alignment horizontal="center" vertical="center"/>
    </xf>
    <xf numFmtId="4" fontId="9" fillId="5" borderId="16" xfId="2" applyNumberFormat="1" applyFont="1" applyFill="1" applyBorder="1" applyAlignment="1" applyProtection="1">
      <alignment vertical="center"/>
      <protection locked="0"/>
    </xf>
    <xf numFmtId="3" fontId="5" fillId="0" borderId="17" xfId="1" applyNumberFormat="1" applyFont="1" applyFill="1" applyBorder="1" applyAlignment="1">
      <alignment horizontal="center" vertical="center"/>
    </xf>
    <xf numFmtId="4" fontId="5" fillId="5" borderId="18" xfId="2" applyNumberFormat="1" applyFont="1" applyFill="1" applyBorder="1" applyAlignment="1" applyProtection="1">
      <alignment vertical="center"/>
      <protection locked="0"/>
    </xf>
    <xf numFmtId="0" fontId="1" fillId="0" borderId="15" xfId="2" applyFont="1" applyFill="1" applyBorder="1" applyAlignment="1">
      <alignment vertical="center"/>
    </xf>
    <xf numFmtId="0" fontId="5" fillId="0" borderId="17" xfId="1" applyFont="1" applyFill="1" applyBorder="1" applyAlignment="1">
      <alignment horizontal="center" vertical="center"/>
    </xf>
    <xf numFmtId="4" fontId="5" fillId="5" borderId="16" xfId="2" applyNumberFormat="1" applyFont="1" applyFill="1" applyBorder="1" applyAlignment="1" applyProtection="1">
      <alignment vertical="center"/>
      <protection locked="0"/>
    </xf>
    <xf numFmtId="0" fontId="1" fillId="6" borderId="15" xfId="2" applyFont="1" applyFill="1" applyBorder="1" applyAlignment="1">
      <alignment vertical="center"/>
    </xf>
    <xf numFmtId="0" fontId="8" fillId="6" borderId="15" xfId="2" applyFont="1" applyFill="1" applyBorder="1" applyAlignment="1">
      <alignment horizontal="center" vertical="center"/>
    </xf>
    <xf numFmtId="0" fontId="0" fillId="6" borderId="15" xfId="2" applyFont="1" applyFill="1" applyBorder="1" applyAlignment="1">
      <alignment vertical="center" wrapText="1"/>
    </xf>
    <xf numFmtId="0" fontId="1" fillId="6" borderId="15" xfId="2" applyFont="1" applyFill="1" applyBorder="1" applyAlignment="1">
      <alignment vertical="center" wrapText="1"/>
    </xf>
    <xf numFmtId="0" fontId="5" fillId="0" borderId="19" xfId="1" applyFont="1" applyFill="1" applyBorder="1" applyAlignment="1">
      <alignment horizontal="center" vertical="center"/>
    </xf>
    <xf numFmtId="3" fontId="0" fillId="3" borderId="14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vertical="center"/>
    </xf>
    <xf numFmtId="0" fontId="0" fillId="3" borderId="20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vertical="center"/>
    </xf>
    <xf numFmtId="0" fontId="5" fillId="4" borderId="20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0" fillId="0" borderId="15" xfId="2" applyFont="1" applyFill="1" applyBorder="1" applyAlignment="1">
      <alignment vertical="center" wrapText="1"/>
    </xf>
    <xf numFmtId="2" fontId="0" fillId="0" borderId="15" xfId="2" applyNumberFormat="1" applyFont="1" applyFill="1" applyBorder="1" applyAlignment="1">
      <alignment vertical="center" wrapText="1"/>
    </xf>
    <xf numFmtId="2" fontId="5" fillId="3" borderId="16" xfId="2" applyNumberFormat="1" applyFont="1" applyFill="1" applyBorder="1" applyAlignment="1">
      <alignment vertical="center"/>
    </xf>
    <xf numFmtId="0" fontId="11" fillId="0" borderId="15" xfId="2" applyFont="1" applyFill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/>
    </xf>
    <xf numFmtId="0" fontId="5" fillId="3" borderId="21" xfId="2" applyFont="1" applyFill="1" applyBorder="1" applyAlignment="1">
      <alignment vertical="center"/>
    </xf>
    <xf numFmtId="0" fontId="5" fillId="3" borderId="18" xfId="2" applyFont="1" applyFill="1" applyBorder="1" applyAlignment="1">
      <alignment vertical="center"/>
    </xf>
    <xf numFmtId="2" fontId="0" fillId="0" borderId="15" xfId="2" applyNumberFormat="1" applyFont="1" applyFill="1" applyBorder="1" applyAlignment="1">
      <alignment vertical="center"/>
    </xf>
    <xf numFmtId="3" fontId="5" fillId="6" borderId="17" xfId="1" applyNumberFormat="1" applyFont="1" applyFill="1" applyBorder="1" applyAlignment="1">
      <alignment horizontal="center" vertical="center"/>
    </xf>
    <xf numFmtId="0" fontId="1" fillId="6" borderId="0" xfId="1" applyFont="1" applyFill="1"/>
    <xf numFmtId="0" fontId="5" fillId="0" borderId="17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vertical="center"/>
    </xf>
    <xf numFmtId="0" fontId="0" fillId="0" borderId="22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0" fillId="0" borderId="24" xfId="2" applyFont="1" applyFill="1" applyBorder="1" applyAlignment="1">
      <alignment vertical="center"/>
    </xf>
    <xf numFmtId="0" fontId="10" fillId="0" borderId="24" xfId="2" applyFont="1" applyFill="1" applyBorder="1" applyAlignment="1">
      <alignment horizontal="center" vertical="center"/>
    </xf>
    <xf numFmtId="0" fontId="0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horizontal="center" vertical="center"/>
    </xf>
    <xf numFmtId="4" fontId="5" fillId="5" borderId="26" xfId="2" applyNumberFormat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>
      <alignment horizontal="center" vertical="center"/>
    </xf>
    <xf numFmtId="4" fontId="5" fillId="5" borderId="28" xfId="2" applyNumberFormat="1" applyFont="1" applyFill="1" applyBorder="1" applyAlignment="1" applyProtection="1">
      <alignment vertical="center"/>
      <protection locked="0"/>
    </xf>
    <xf numFmtId="0" fontId="5" fillId="5" borderId="29" xfId="2" applyFont="1" applyFill="1" applyBorder="1" applyAlignment="1">
      <alignment horizontal="center" vertical="center"/>
    </xf>
    <xf numFmtId="0" fontId="5" fillId="5" borderId="30" xfId="2" applyFont="1" applyFill="1" applyBorder="1" applyAlignment="1">
      <alignment vertical="center"/>
    </xf>
    <xf numFmtId="0" fontId="5" fillId="5" borderId="31" xfId="2" applyFont="1" applyFill="1" applyBorder="1" applyAlignment="1">
      <alignment vertical="center"/>
    </xf>
    <xf numFmtId="4" fontId="5" fillId="5" borderId="32" xfId="0" applyNumberFormat="1" applyFont="1" applyFill="1" applyBorder="1"/>
    <xf numFmtId="0" fontId="5" fillId="5" borderId="33" xfId="2" applyFont="1" applyFill="1" applyBorder="1" applyAlignment="1">
      <alignment horizontal="center"/>
    </xf>
    <xf numFmtId="0" fontId="5" fillId="5" borderId="34" xfId="2" applyFont="1" applyFill="1" applyBorder="1" applyAlignment="1">
      <alignment vertical="center"/>
    </xf>
    <xf numFmtId="0" fontId="5" fillId="5" borderId="35" xfId="2" applyFont="1" applyFill="1" applyBorder="1" applyAlignment="1">
      <alignment vertical="center"/>
    </xf>
    <xf numFmtId="4" fontId="5" fillId="5" borderId="36" xfId="0" applyNumberFormat="1" applyFont="1" applyFill="1" applyBorder="1"/>
    <xf numFmtId="0" fontId="0" fillId="5" borderId="33" xfId="2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5" fillId="0" borderId="0" xfId="3" applyFont="1" applyFill="1" applyBorder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4" fontId="0" fillId="0" borderId="0" xfId="0" applyNumberFormat="1" applyFont="1" applyFill="1"/>
    <xf numFmtId="1" fontId="10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0" fontId="0" fillId="0" borderId="12" xfId="1" applyFont="1" applyBorder="1" applyAlignment="1">
      <alignment horizontal="center"/>
    </xf>
    <xf numFmtId="0" fontId="10" fillId="6" borderId="15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37" xfId="0" applyFont="1" applyBorder="1" applyAlignment="1">
      <alignment horizontal="center"/>
    </xf>
  </cellXfs>
  <cellStyles count="4">
    <cellStyle name="Normal" xfId="0" builtinId="0"/>
    <cellStyle name="Normal 2" xfId="1"/>
    <cellStyle name="Normal_Sheet1" xfId="2"/>
    <cellStyle name="Obično_List1" xfId="3"/>
  </cellStyles>
  <dxfs count="3">
    <dxf>
      <font>
        <condense val="0"/>
        <extend val="0"/>
        <color indexed="63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tabSelected="1" topLeftCell="A172" zoomScaleNormal="100" workbookViewId="0">
      <selection activeCell="D188" sqref="D188"/>
    </sheetView>
  </sheetViews>
  <sheetFormatPr defaultRowHeight="12.75" x14ac:dyDescent="0.2"/>
  <cols>
    <col min="1" max="1" width="4.42578125" style="1" customWidth="1"/>
    <col min="2" max="2" width="53.140625" style="1" customWidth="1"/>
    <col min="3" max="3" width="11.85546875" style="1" customWidth="1"/>
    <col min="4" max="4" width="9.5703125" style="1" customWidth="1"/>
    <col min="5" max="5" width="9.140625" style="1" customWidth="1"/>
    <col min="6" max="6" width="13.140625" style="1" customWidth="1"/>
    <col min="7" max="16384" width="9.140625" style="1"/>
  </cols>
  <sheetData>
    <row r="1" spans="1:6" ht="39" customHeight="1" thickBot="1" x14ac:dyDescent="0.25">
      <c r="A1" s="86" t="s">
        <v>216</v>
      </c>
      <c r="B1" s="86"/>
      <c r="C1" s="86"/>
      <c r="D1" s="86"/>
      <c r="E1" s="86"/>
      <c r="F1" s="86"/>
    </row>
    <row r="2" spans="1:6" ht="45" customHeight="1" thickBo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</row>
    <row r="3" spans="1:6" ht="9.75" customHeight="1" thickTop="1" thickBot="1" x14ac:dyDescent="0.25">
      <c r="A3" s="8">
        <v>1</v>
      </c>
      <c r="B3" s="9">
        <v>2</v>
      </c>
      <c r="C3" s="10">
        <v>3</v>
      </c>
      <c r="D3" s="11">
        <v>4</v>
      </c>
      <c r="E3" s="12">
        <v>5</v>
      </c>
      <c r="F3" s="13" t="s">
        <v>6</v>
      </c>
    </row>
    <row r="4" spans="1:6" ht="24" customHeight="1" thickTop="1" x14ac:dyDescent="0.2">
      <c r="A4" s="14"/>
      <c r="B4" s="15" t="s">
        <v>7</v>
      </c>
      <c r="C4" s="16"/>
      <c r="D4" s="17"/>
      <c r="E4" s="18"/>
      <c r="F4" s="19"/>
    </row>
    <row r="5" spans="1:6" ht="24" customHeight="1" x14ac:dyDescent="0.2">
      <c r="A5" s="20">
        <v>1</v>
      </c>
      <c r="B5" s="21" t="s">
        <v>8</v>
      </c>
      <c r="C5" s="22" t="s">
        <v>9</v>
      </c>
      <c r="D5" s="23"/>
      <c r="E5" s="24">
        <v>30</v>
      </c>
      <c r="F5" s="25">
        <f t="shared" ref="F5:F21" si="0">D5*E5</f>
        <v>0</v>
      </c>
    </row>
    <row r="6" spans="1:6" ht="24" customHeight="1" x14ac:dyDescent="0.2">
      <c r="A6" s="20">
        <v>2</v>
      </c>
      <c r="B6" s="26" t="s">
        <v>10</v>
      </c>
      <c r="C6" s="22" t="s">
        <v>9</v>
      </c>
      <c r="D6" s="23"/>
      <c r="E6" s="24">
        <v>20</v>
      </c>
      <c r="F6" s="25">
        <f t="shared" si="0"/>
        <v>0</v>
      </c>
    </row>
    <row r="7" spans="1:6" ht="24" customHeight="1" x14ac:dyDescent="0.2">
      <c r="A7" s="20">
        <v>3</v>
      </c>
      <c r="B7" s="21" t="s">
        <v>11</v>
      </c>
      <c r="C7" s="22" t="s">
        <v>9</v>
      </c>
      <c r="D7" s="23"/>
      <c r="E7" s="24">
        <v>30</v>
      </c>
      <c r="F7" s="25">
        <f t="shared" si="0"/>
        <v>0</v>
      </c>
    </row>
    <row r="8" spans="1:6" ht="24" customHeight="1" x14ac:dyDescent="0.2">
      <c r="A8" s="20">
        <v>4</v>
      </c>
      <c r="B8" s="21" t="s">
        <v>12</v>
      </c>
      <c r="C8" s="22" t="s">
        <v>9</v>
      </c>
      <c r="D8" s="23"/>
      <c r="E8" s="24">
        <v>50</v>
      </c>
      <c r="F8" s="25">
        <f t="shared" si="0"/>
        <v>0</v>
      </c>
    </row>
    <row r="9" spans="1:6" ht="24" customHeight="1" x14ac:dyDescent="0.2">
      <c r="A9" s="20">
        <v>5</v>
      </c>
      <c r="B9" s="21" t="s">
        <v>13</v>
      </c>
      <c r="C9" s="22" t="s">
        <v>9</v>
      </c>
      <c r="D9" s="23"/>
      <c r="E9" s="24">
        <v>30</v>
      </c>
      <c r="F9" s="25">
        <f t="shared" si="0"/>
        <v>0</v>
      </c>
    </row>
    <row r="10" spans="1:6" ht="24" customHeight="1" x14ac:dyDescent="0.2">
      <c r="A10" s="20">
        <v>6</v>
      </c>
      <c r="B10" s="21" t="s">
        <v>14</v>
      </c>
      <c r="C10" s="22" t="s">
        <v>9</v>
      </c>
      <c r="D10" s="23"/>
      <c r="E10" s="24">
        <v>20</v>
      </c>
      <c r="F10" s="25">
        <f t="shared" si="0"/>
        <v>0</v>
      </c>
    </row>
    <row r="11" spans="1:6" ht="24" customHeight="1" x14ac:dyDescent="0.2">
      <c r="A11" s="20">
        <v>7</v>
      </c>
      <c r="B11" s="21" t="s">
        <v>15</v>
      </c>
      <c r="C11" s="22" t="s">
        <v>9</v>
      </c>
      <c r="D11" s="23"/>
      <c r="E11" s="24">
        <v>50</v>
      </c>
      <c r="F11" s="25">
        <f t="shared" si="0"/>
        <v>0</v>
      </c>
    </row>
    <row r="12" spans="1:6" ht="24" customHeight="1" x14ac:dyDescent="0.2">
      <c r="A12" s="20">
        <v>8</v>
      </c>
      <c r="B12" s="21" t="s">
        <v>16</v>
      </c>
      <c r="C12" s="22" t="s">
        <v>9</v>
      </c>
      <c r="D12" s="23"/>
      <c r="E12" s="27">
        <v>25</v>
      </c>
      <c r="F12" s="25">
        <f t="shared" si="0"/>
        <v>0</v>
      </c>
    </row>
    <row r="13" spans="1:6" ht="24" customHeight="1" x14ac:dyDescent="0.2">
      <c r="A13" s="20">
        <v>9</v>
      </c>
      <c r="B13" s="21" t="s">
        <v>17</v>
      </c>
      <c r="C13" s="22" t="s">
        <v>9</v>
      </c>
      <c r="D13" s="23"/>
      <c r="E13" s="27">
        <v>50</v>
      </c>
      <c r="F13" s="25">
        <f t="shared" si="0"/>
        <v>0</v>
      </c>
    </row>
    <row r="14" spans="1:6" ht="24" customHeight="1" x14ac:dyDescent="0.2">
      <c r="A14" s="20">
        <v>10</v>
      </c>
      <c r="B14" s="21" t="s">
        <v>18</v>
      </c>
      <c r="C14" s="22" t="s">
        <v>9</v>
      </c>
      <c r="D14" s="23"/>
      <c r="E14" s="27">
        <v>30</v>
      </c>
      <c r="F14" s="25">
        <f t="shared" si="0"/>
        <v>0</v>
      </c>
    </row>
    <row r="15" spans="1:6" ht="24" customHeight="1" x14ac:dyDescent="0.2">
      <c r="A15" s="20">
        <v>11</v>
      </c>
      <c r="B15" s="21" t="s">
        <v>19</v>
      </c>
      <c r="C15" s="22" t="s">
        <v>9</v>
      </c>
      <c r="D15" s="28"/>
      <c r="E15" s="27">
        <v>40</v>
      </c>
      <c r="F15" s="25">
        <f t="shared" si="0"/>
        <v>0</v>
      </c>
    </row>
    <row r="16" spans="1:6" ht="24" customHeight="1" x14ac:dyDescent="0.2">
      <c r="A16" s="20">
        <v>12</v>
      </c>
      <c r="B16" s="21" t="s">
        <v>20</v>
      </c>
      <c r="C16" s="22" t="s">
        <v>9</v>
      </c>
      <c r="D16" s="28"/>
      <c r="E16" s="27">
        <v>40</v>
      </c>
      <c r="F16" s="25">
        <f t="shared" si="0"/>
        <v>0</v>
      </c>
    </row>
    <row r="17" spans="1:6" ht="24" customHeight="1" x14ac:dyDescent="0.2">
      <c r="A17" s="20">
        <v>13</v>
      </c>
      <c r="B17" s="29" t="s">
        <v>21</v>
      </c>
      <c r="C17" s="30" t="s">
        <v>9</v>
      </c>
      <c r="D17" s="28"/>
      <c r="E17" s="27">
        <v>500</v>
      </c>
      <c r="F17" s="25">
        <f t="shared" si="0"/>
        <v>0</v>
      </c>
    </row>
    <row r="18" spans="1:6" ht="24.75" customHeight="1" x14ac:dyDescent="0.2">
      <c r="A18" s="20">
        <v>14</v>
      </c>
      <c r="B18" s="29" t="s">
        <v>22</v>
      </c>
      <c r="C18" s="30" t="s">
        <v>9</v>
      </c>
      <c r="D18" s="28"/>
      <c r="E18" s="27">
        <v>500</v>
      </c>
      <c r="F18" s="25">
        <f t="shared" si="0"/>
        <v>0</v>
      </c>
    </row>
    <row r="19" spans="1:6" ht="25.5" customHeight="1" x14ac:dyDescent="0.2">
      <c r="A19" s="20">
        <v>15</v>
      </c>
      <c r="B19" s="21" t="s">
        <v>23</v>
      </c>
      <c r="C19" s="30" t="s">
        <v>9</v>
      </c>
      <c r="D19" s="28"/>
      <c r="E19" s="27">
        <v>100</v>
      </c>
      <c r="F19" s="25">
        <f t="shared" si="0"/>
        <v>0</v>
      </c>
    </row>
    <row r="20" spans="1:6" ht="24.75" customHeight="1" x14ac:dyDescent="0.2">
      <c r="A20" s="20">
        <v>16</v>
      </c>
      <c r="B20" s="31" t="s">
        <v>24</v>
      </c>
      <c r="C20" s="30" t="s">
        <v>9</v>
      </c>
      <c r="D20" s="28"/>
      <c r="E20" s="27">
        <v>500</v>
      </c>
      <c r="F20" s="25">
        <f t="shared" si="0"/>
        <v>0</v>
      </c>
    </row>
    <row r="21" spans="1:6" ht="24.75" customHeight="1" x14ac:dyDescent="0.2">
      <c r="A21" s="20">
        <v>17</v>
      </c>
      <c r="B21" s="32" t="s">
        <v>25</v>
      </c>
      <c r="C21" s="22" t="s">
        <v>9</v>
      </c>
      <c r="D21" s="28"/>
      <c r="E21" s="33">
        <v>300</v>
      </c>
      <c r="F21" s="25">
        <f t="shared" si="0"/>
        <v>0</v>
      </c>
    </row>
    <row r="22" spans="1:6" ht="24" customHeight="1" x14ac:dyDescent="0.2">
      <c r="A22" s="34"/>
      <c r="B22" s="35" t="s">
        <v>26</v>
      </c>
      <c r="C22" s="36"/>
      <c r="D22" s="37"/>
      <c r="E22" s="38"/>
      <c r="F22" s="39"/>
    </row>
    <row r="23" spans="1:6" ht="24" customHeight="1" x14ac:dyDescent="0.2">
      <c r="A23" s="20">
        <v>18</v>
      </c>
      <c r="B23" s="21" t="s">
        <v>27</v>
      </c>
      <c r="C23" s="22" t="s">
        <v>9</v>
      </c>
      <c r="D23" s="28"/>
      <c r="E23" s="27">
        <v>20</v>
      </c>
      <c r="F23" s="25">
        <f t="shared" ref="F23:F37" si="1">D23*E23</f>
        <v>0</v>
      </c>
    </row>
    <row r="24" spans="1:6" ht="24" customHeight="1" x14ac:dyDescent="0.2">
      <c r="A24" s="20">
        <v>19</v>
      </c>
      <c r="B24" s="21" t="s">
        <v>28</v>
      </c>
      <c r="C24" s="22" t="s">
        <v>9</v>
      </c>
      <c r="D24" s="28"/>
      <c r="E24" s="24">
        <v>100</v>
      </c>
      <c r="F24" s="25">
        <f t="shared" si="1"/>
        <v>0</v>
      </c>
    </row>
    <row r="25" spans="1:6" ht="24" customHeight="1" x14ac:dyDescent="0.2">
      <c r="A25" s="20">
        <v>20</v>
      </c>
      <c r="B25" s="21" t="s">
        <v>29</v>
      </c>
      <c r="C25" s="22" t="s">
        <v>9</v>
      </c>
      <c r="D25" s="28"/>
      <c r="E25" s="24">
        <v>80</v>
      </c>
      <c r="F25" s="25">
        <f t="shared" si="1"/>
        <v>0</v>
      </c>
    </row>
    <row r="26" spans="1:6" ht="24" customHeight="1" x14ac:dyDescent="0.2">
      <c r="A26" s="20">
        <v>21</v>
      </c>
      <c r="B26" s="21" t="s">
        <v>30</v>
      </c>
      <c r="C26" s="22" t="s">
        <v>9</v>
      </c>
      <c r="D26" s="28"/>
      <c r="E26" s="24">
        <v>100</v>
      </c>
      <c r="F26" s="25">
        <f t="shared" si="1"/>
        <v>0</v>
      </c>
    </row>
    <row r="27" spans="1:6" ht="24" customHeight="1" x14ac:dyDescent="0.2">
      <c r="A27" s="20">
        <v>22</v>
      </c>
      <c r="B27" s="21" t="s">
        <v>31</v>
      </c>
      <c r="C27" s="22" t="s">
        <v>9</v>
      </c>
      <c r="D27" s="28"/>
      <c r="E27" s="24">
        <v>100</v>
      </c>
      <c r="F27" s="25">
        <f t="shared" si="1"/>
        <v>0</v>
      </c>
    </row>
    <row r="28" spans="1:6" ht="24" customHeight="1" x14ac:dyDescent="0.2">
      <c r="A28" s="20">
        <v>23</v>
      </c>
      <c r="B28" s="21" t="s">
        <v>32</v>
      </c>
      <c r="C28" s="40" t="s">
        <v>33</v>
      </c>
      <c r="D28" s="28"/>
      <c r="E28" s="24">
        <v>100</v>
      </c>
      <c r="F28" s="25">
        <f t="shared" si="1"/>
        <v>0</v>
      </c>
    </row>
    <row r="29" spans="1:6" ht="24" customHeight="1" x14ac:dyDescent="0.2">
      <c r="A29" s="20">
        <v>24</v>
      </c>
      <c r="B29" s="21" t="s">
        <v>34</v>
      </c>
      <c r="C29" s="22" t="s">
        <v>9</v>
      </c>
      <c r="D29" s="28"/>
      <c r="E29" s="24">
        <v>200</v>
      </c>
      <c r="F29" s="25">
        <f t="shared" si="1"/>
        <v>0</v>
      </c>
    </row>
    <row r="30" spans="1:6" ht="24" customHeight="1" x14ac:dyDescent="0.2">
      <c r="A30" s="20">
        <v>25</v>
      </c>
      <c r="B30" s="21" t="s">
        <v>35</v>
      </c>
      <c r="C30" s="22" t="s">
        <v>9</v>
      </c>
      <c r="D30" s="28"/>
      <c r="E30" s="27">
        <v>60</v>
      </c>
      <c r="F30" s="25">
        <f t="shared" si="1"/>
        <v>0</v>
      </c>
    </row>
    <row r="31" spans="1:6" ht="24" customHeight="1" x14ac:dyDescent="0.2">
      <c r="A31" s="20">
        <v>26</v>
      </c>
      <c r="B31" s="41" t="s">
        <v>36</v>
      </c>
      <c r="C31" s="22" t="s">
        <v>9</v>
      </c>
      <c r="D31" s="28"/>
      <c r="E31" s="27">
        <v>200</v>
      </c>
      <c r="F31" s="25">
        <f t="shared" si="1"/>
        <v>0</v>
      </c>
    </row>
    <row r="32" spans="1:6" ht="24" customHeight="1" x14ac:dyDescent="0.2">
      <c r="A32" s="20">
        <v>27</v>
      </c>
      <c r="B32" s="41" t="s">
        <v>37</v>
      </c>
      <c r="C32" s="22" t="s">
        <v>9</v>
      </c>
      <c r="D32" s="28"/>
      <c r="E32" s="27">
        <v>800</v>
      </c>
      <c r="F32" s="25">
        <f t="shared" si="1"/>
        <v>0</v>
      </c>
    </row>
    <row r="33" spans="1:6" ht="24" customHeight="1" x14ac:dyDescent="0.2">
      <c r="A33" s="20">
        <v>28</v>
      </c>
      <c r="B33" s="41" t="s">
        <v>38</v>
      </c>
      <c r="C33" s="22" t="s">
        <v>9</v>
      </c>
      <c r="D33" s="28"/>
      <c r="E33" s="27">
        <v>800</v>
      </c>
      <c r="F33" s="25">
        <f t="shared" si="1"/>
        <v>0</v>
      </c>
    </row>
    <row r="34" spans="1:6" ht="24" customHeight="1" x14ac:dyDescent="0.2">
      <c r="A34" s="20">
        <v>29</v>
      </c>
      <c r="B34" s="41" t="s">
        <v>39</v>
      </c>
      <c r="C34" s="22" t="s">
        <v>9</v>
      </c>
      <c r="D34" s="28"/>
      <c r="E34" s="27">
        <v>1000</v>
      </c>
      <c r="F34" s="25">
        <f t="shared" si="1"/>
        <v>0</v>
      </c>
    </row>
    <row r="35" spans="1:6" ht="24" customHeight="1" x14ac:dyDescent="0.2">
      <c r="A35" s="20">
        <v>30</v>
      </c>
      <c r="B35" s="41" t="s">
        <v>40</v>
      </c>
      <c r="C35" s="22" t="s">
        <v>9</v>
      </c>
      <c r="D35" s="28"/>
      <c r="E35" s="27">
        <v>300</v>
      </c>
      <c r="F35" s="25">
        <f t="shared" si="1"/>
        <v>0</v>
      </c>
    </row>
    <row r="36" spans="1:6" ht="24" customHeight="1" x14ac:dyDescent="0.2">
      <c r="A36" s="20">
        <v>31</v>
      </c>
      <c r="B36" s="42" t="s">
        <v>41</v>
      </c>
      <c r="C36" s="22" t="s">
        <v>9</v>
      </c>
      <c r="D36" s="28"/>
      <c r="E36" s="27">
        <v>150</v>
      </c>
      <c r="F36" s="25">
        <f t="shared" si="1"/>
        <v>0</v>
      </c>
    </row>
    <row r="37" spans="1:6" ht="24" customHeight="1" x14ac:dyDescent="0.2">
      <c r="A37" s="20">
        <v>32</v>
      </c>
      <c r="B37" s="42" t="s">
        <v>42</v>
      </c>
      <c r="C37" s="22" t="s">
        <v>9</v>
      </c>
      <c r="D37" s="28"/>
      <c r="E37" s="27">
        <v>50</v>
      </c>
      <c r="F37" s="25">
        <f t="shared" si="1"/>
        <v>0</v>
      </c>
    </row>
    <row r="38" spans="1:6" ht="24" customHeight="1" x14ac:dyDescent="0.2">
      <c r="A38" s="34"/>
      <c r="B38" s="35" t="s">
        <v>43</v>
      </c>
      <c r="C38" s="36"/>
      <c r="D38" s="37"/>
      <c r="E38" s="38"/>
      <c r="F38" s="39"/>
    </row>
    <row r="39" spans="1:6" ht="24" customHeight="1" x14ac:dyDescent="0.2">
      <c r="A39" s="20">
        <v>33</v>
      </c>
      <c r="B39" s="21" t="s">
        <v>44</v>
      </c>
      <c r="C39" s="22" t="s">
        <v>9</v>
      </c>
      <c r="D39" s="28"/>
      <c r="E39" s="24">
        <v>200</v>
      </c>
      <c r="F39" s="25">
        <f t="shared" ref="F39:F67" si="2">D39*E39</f>
        <v>0</v>
      </c>
    </row>
    <row r="40" spans="1:6" ht="24" customHeight="1" x14ac:dyDescent="0.2">
      <c r="A40" s="20">
        <v>34</v>
      </c>
      <c r="B40" s="21" t="s">
        <v>45</v>
      </c>
      <c r="C40" s="22" t="s">
        <v>9</v>
      </c>
      <c r="D40" s="28"/>
      <c r="E40" s="24">
        <v>150</v>
      </c>
      <c r="F40" s="25">
        <f t="shared" si="2"/>
        <v>0</v>
      </c>
    </row>
    <row r="41" spans="1:6" ht="24" customHeight="1" x14ac:dyDescent="0.2">
      <c r="A41" s="20">
        <v>35</v>
      </c>
      <c r="B41" s="21" t="s">
        <v>46</v>
      </c>
      <c r="C41" s="22" t="s">
        <v>9</v>
      </c>
      <c r="D41" s="28"/>
      <c r="E41" s="24">
        <v>1000</v>
      </c>
      <c r="F41" s="25">
        <f t="shared" si="2"/>
        <v>0</v>
      </c>
    </row>
    <row r="42" spans="1:6" ht="30" customHeight="1" x14ac:dyDescent="0.2">
      <c r="A42" s="20">
        <v>36</v>
      </c>
      <c r="B42" s="41" t="s">
        <v>47</v>
      </c>
      <c r="C42" s="22" t="s">
        <v>9</v>
      </c>
      <c r="D42" s="28"/>
      <c r="E42" s="24">
        <v>100</v>
      </c>
      <c r="F42" s="25">
        <f t="shared" si="2"/>
        <v>0</v>
      </c>
    </row>
    <row r="43" spans="1:6" ht="24" customHeight="1" x14ac:dyDescent="0.2">
      <c r="A43" s="20">
        <v>37</v>
      </c>
      <c r="B43" s="21" t="s">
        <v>48</v>
      </c>
      <c r="C43" s="22" t="s">
        <v>9</v>
      </c>
      <c r="D43" s="28"/>
      <c r="E43" s="24">
        <v>1000</v>
      </c>
      <c r="F43" s="25">
        <f t="shared" si="2"/>
        <v>0</v>
      </c>
    </row>
    <row r="44" spans="1:6" ht="24" customHeight="1" x14ac:dyDescent="0.2">
      <c r="A44" s="20">
        <v>38</v>
      </c>
      <c r="B44" s="21" t="s">
        <v>49</v>
      </c>
      <c r="C44" s="22" t="s">
        <v>9</v>
      </c>
      <c r="D44" s="28"/>
      <c r="E44" s="24">
        <v>1000</v>
      </c>
      <c r="F44" s="25">
        <f t="shared" si="2"/>
        <v>0</v>
      </c>
    </row>
    <row r="45" spans="1:6" ht="25.5" customHeight="1" x14ac:dyDescent="0.2">
      <c r="A45" s="20">
        <v>39</v>
      </c>
      <c r="B45" s="41" t="s">
        <v>50</v>
      </c>
      <c r="C45" s="22" t="s">
        <v>9</v>
      </c>
      <c r="D45" s="28"/>
      <c r="E45" s="24">
        <v>10000</v>
      </c>
      <c r="F45" s="25">
        <f t="shared" si="2"/>
        <v>0</v>
      </c>
    </row>
    <row r="46" spans="1:6" ht="27" customHeight="1" x14ac:dyDescent="0.2">
      <c r="A46" s="20">
        <v>40</v>
      </c>
      <c r="B46" s="41" t="s">
        <v>51</v>
      </c>
      <c r="C46" s="22" t="s">
        <v>9</v>
      </c>
      <c r="D46" s="28"/>
      <c r="E46" s="24">
        <v>4000</v>
      </c>
      <c r="F46" s="25">
        <f t="shared" si="2"/>
        <v>0</v>
      </c>
    </row>
    <row r="47" spans="1:6" ht="27" customHeight="1" x14ac:dyDescent="0.2">
      <c r="A47" s="20">
        <v>41</v>
      </c>
      <c r="B47" s="41" t="s">
        <v>52</v>
      </c>
      <c r="C47" s="22" t="s">
        <v>9</v>
      </c>
      <c r="D47" s="28"/>
      <c r="E47" s="24">
        <v>1500</v>
      </c>
      <c r="F47" s="25">
        <f t="shared" si="2"/>
        <v>0</v>
      </c>
    </row>
    <row r="48" spans="1:6" ht="24" customHeight="1" x14ac:dyDescent="0.2">
      <c r="A48" s="20">
        <v>42</v>
      </c>
      <c r="B48" s="21" t="s">
        <v>53</v>
      </c>
      <c r="C48" s="22" t="s">
        <v>9</v>
      </c>
      <c r="D48" s="28"/>
      <c r="E48" s="24">
        <v>200</v>
      </c>
      <c r="F48" s="25">
        <f t="shared" si="2"/>
        <v>0</v>
      </c>
    </row>
    <row r="49" spans="1:6" ht="24" customHeight="1" x14ac:dyDescent="0.2">
      <c r="A49" s="20">
        <v>43</v>
      </c>
      <c r="B49" s="21" t="s">
        <v>54</v>
      </c>
      <c r="C49" s="22" t="s">
        <v>9</v>
      </c>
      <c r="D49" s="28"/>
      <c r="E49" s="24">
        <v>2000</v>
      </c>
      <c r="F49" s="25">
        <f t="shared" si="2"/>
        <v>0</v>
      </c>
    </row>
    <row r="50" spans="1:6" ht="24" customHeight="1" x14ac:dyDescent="0.2">
      <c r="A50" s="20">
        <v>44</v>
      </c>
      <c r="B50" s="21" t="s">
        <v>55</v>
      </c>
      <c r="C50" s="22" t="s">
        <v>9</v>
      </c>
      <c r="D50" s="28"/>
      <c r="E50" s="24">
        <v>1000</v>
      </c>
      <c r="F50" s="25">
        <f t="shared" si="2"/>
        <v>0</v>
      </c>
    </row>
    <row r="51" spans="1:6" ht="24" customHeight="1" x14ac:dyDescent="0.2">
      <c r="A51" s="20">
        <v>45</v>
      </c>
      <c r="B51" s="21" t="s">
        <v>56</v>
      </c>
      <c r="C51" s="22" t="s">
        <v>9</v>
      </c>
      <c r="D51" s="28"/>
      <c r="E51" s="24">
        <v>70</v>
      </c>
      <c r="F51" s="25">
        <f t="shared" si="2"/>
        <v>0</v>
      </c>
    </row>
    <row r="52" spans="1:6" ht="24" customHeight="1" x14ac:dyDescent="0.2">
      <c r="A52" s="20">
        <v>46</v>
      </c>
      <c r="B52" s="21" t="s">
        <v>57</v>
      </c>
      <c r="C52" s="22" t="s">
        <v>9</v>
      </c>
      <c r="D52" s="28"/>
      <c r="E52" s="24">
        <v>70</v>
      </c>
      <c r="F52" s="25">
        <f t="shared" si="2"/>
        <v>0</v>
      </c>
    </row>
    <row r="53" spans="1:6" ht="24" customHeight="1" x14ac:dyDescent="0.2">
      <c r="A53" s="20">
        <v>47</v>
      </c>
      <c r="B53" s="41" t="s">
        <v>58</v>
      </c>
      <c r="C53" s="22" t="s">
        <v>9</v>
      </c>
      <c r="D53" s="28"/>
      <c r="E53" s="24">
        <v>2000</v>
      </c>
      <c r="F53" s="25">
        <f t="shared" si="2"/>
        <v>0</v>
      </c>
    </row>
    <row r="54" spans="1:6" ht="24" customHeight="1" x14ac:dyDescent="0.2">
      <c r="A54" s="20">
        <v>48</v>
      </c>
      <c r="B54" s="41" t="s">
        <v>59</v>
      </c>
      <c r="C54" s="22" t="s">
        <v>9</v>
      </c>
      <c r="D54" s="28"/>
      <c r="E54" s="24">
        <v>500</v>
      </c>
      <c r="F54" s="25">
        <f t="shared" si="2"/>
        <v>0</v>
      </c>
    </row>
    <row r="55" spans="1:6" ht="24" customHeight="1" x14ac:dyDescent="0.2">
      <c r="A55" s="20">
        <v>49</v>
      </c>
      <c r="B55" s="41" t="s">
        <v>60</v>
      </c>
      <c r="C55" s="22" t="s">
        <v>9</v>
      </c>
      <c r="D55" s="28"/>
      <c r="E55" s="24">
        <v>100</v>
      </c>
      <c r="F55" s="25">
        <f t="shared" si="2"/>
        <v>0</v>
      </c>
    </row>
    <row r="56" spans="1:6" ht="24" customHeight="1" x14ac:dyDescent="0.2">
      <c r="A56" s="20">
        <v>50</v>
      </c>
      <c r="B56" s="41" t="s">
        <v>61</v>
      </c>
      <c r="C56" s="22" t="s">
        <v>9</v>
      </c>
      <c r="D56" s="28"/>
      <c r="E56" s="24">
        <v>10</v>
      </c>
      <c r="F56" s="25">
        <f t="shared" si="2"/>
        <v>0</v>
      </c>
    </row>
    <row r="57" spans="1:6" ht="24" customHeight="1" x14ac:dyDescent="0.2">
      <c r="A57" s="20">
        <v>51</v>
      </c>
      <c r="B57" s="21" t="s">
        <v>62</v>
      </c>
      <c r="C57" s="22" t="s">
        <v>9</v>
      </c>
      <c r="D57" s="28"/>
      <c r="E57" s="24">
        <v>50</v>
      </c>
      <c r="F57" s="25">
        <f t="shared" si="2"/>
        <v>0</v>
      </c>
    </row>
    <row r="58" spans="1:6" ht="24" customHeight="1" x14ac:dyDescent="0.2">
      <c r="A58" s="20">
        <v>52</v>
      </c>
      <c r="B58" s="21" t="s">
        <v>63</v>
      </c>
      <c r="C58" s="22" t="s">
        <v>9</v>
      </c>
      <c r="D58" s="28"/>
      <c r="E58" s="24">
        <v>2000</v>
      </c>
      <c r="F58" s="25">
        <f t="shared" si="2"/>
        <v>0</v>
      </c>
    </row>
    <row r="59" spans="1:6" ht="24" customHeight="1" x14ac:dyDescent="0.2">
      <c r="A59" s="20">
        <v>53</v>
      </c>
      <c r="B59" s="21" t="s">
        <v>64</v>
      </c>
      <c r="C59" s="22" t="s">
        <v>9</v>
      </c>
      <c r="D59" s="28"/>
      <c r="E59" s="24">
        <v>100</v>
      </c>
      <c r="F59" s="25">
        <f t="shared" si="2"/>
        <v>0</v>
      </c>
    </row>
    <row r="60" spans="1:6" ht="24" customHeight="1" x14ac:dyDescent="0.2">
      <c r="A60" s="20">
        <v>54</v>
      </c>
      <c r="B60" s="21" t="s">
        <v>65</v>
      </c>
      <c r="C60" s="22" t="s">
        <v>9</v>
      </c>
      <c r="D60" s="28"/>
      <c r="E60" s="24">
        <v>100</v>
      </c>
      <c r="F60" s="25">
        <f t="shared" si="2"/>
        <v>0</v>
      </c>
    </row>
    <row r="61" spans="1:6" ht="24" customHeight="1" x14ac:dyDescent="0.2">
      <c r="A61" s="20">
        <v>55</v>
      </c>
      <c r="B61" s="41" t="s">
        <v>66</v>
      </c>
      <c r="C61" s="22" t="s">
        <v>9</v>
      </c>
      <c r="D61" s="28"/>
      <c r="E61" s="24">
        <v>20</v>
      </c>
      <c r="F61" s="25">
        <f t="shared" si="2"/>
        <v>0</v>
      </c>
    </row>
    <row r="62" spans="1:6" ht="24" customHeight="1" x14ac:dyDescent="0.2">
      <c r="A62" s="20">
        <v>56</v>
      </c>
      <c r="B62" s="41" t="s">
        <v>67</v>
      </c>
      <c r="C62" s="22" t="s">
        <v>9</v>
      </c>
      <c r="D62" s="28"/>
      <c r="E62" s="24">
        <v>500</v>
      </c>
      <c r="F62" s="25">
        <f t="shared" si="2"/>
        <v>0</v>
      </c>
    </row>
    <row r="63" spans="1:6" ht="24" customHeight="1" x14ac:dyDescent="0.2">
      <c r="A63" s="20">
        <v>57</v>
      </c>
      <c r="B63" s="41" t="s">
        <v>68</v>
      </c>
      <c r="C63" s="22" t="s">
        <v>9</v>
      </c>
      <c r="D63" s="28"/>
      <c r="E63" s="24">
        <v>100</v>
      </c>
      <c r="F63" s="25">
        <f t="shared" si="2"/>
        <v>0</v>
      </c>
    </row>
    <row r="64" spans="1:6" ht="24" customHeight="1" x14ac:dyDescent="0.2">
      <c r="A64" s="20">
        <v>58</v>
      </c>
      <c r="B64" s="21" t="s">
        <v>69</v>
      </c>
      <c r="C64" s="22" t="s">
        <v>9</v>
      </c>
      <c r="D64" s="28"/>
      <c r="E64" s="24">
        <v>500</v>
      </c>
      <c r="F64" s="25">
        <f t="shared" si="2"/>
        <v>0</v>
      </c>
    </row>
    <row r="65" spans="1:6" ht="24" customHeight="1" x14ac:dyDescent="0.2">
      <c r="A65" s="20">
        <v>59</v>
      </c>
      <c r="B65" s="21" t="s">
        <v>70</v>
      </c>
      <c r="C65" s="22" t="s">
        <v>9</v>
      </c>
      <c r="D65" s="28"/>
      <c r="E65" s="24">
        <v>100</v>
      </c>
      <c r="F65" s="25">
        <f t="shared" si="2"/>
        <v>0</v>
      </c>
    </row>
    <row r="66" spans="1:6" ht="24" customHeight="1" x14ac:dyDescent="0.2">
      <c r="A66" s="20">
        <v>60</v>
      </c>
      <c r="B66" s="21" t="s">
        <v>71</v>
      </c>
      <c r="C66" s="22" t="s">
        <v>9</v>
      </c>
      <c r="D66" s="28"/>
      <c r="E66" s="24">
        <v>100</v>
      </c>
      <c r="F66" s="25">
        <f t="shared" si="2"/>
        <v>0</v>
      </c>
    </row>
    <row r="67" spans="1:6" ht="24" customHeight="1" x14ac:dyDescent="0.2">
      <c r="A67" s="20">
        <v>61</v>
      </c>
      <c r="B67" s="21" t="s">
        <v>72</v>
      </c>
      <c r="C67" s="22" t="s">
        <v>9</v>
      </c>
      <c r="D67" s="28"/>
      <c r="E67" s="24">
        <v>1500</v>
      </c>
      <c r="F67" s="25">
        <f t="shared" si="2"/>
        <v>0</v>
      </c>
    </row>
    <row r="68" spans="1:6" ht="24" customHeight="1" x14ac:dyDescent="0.2">
      <c r="A68" s="34"/>
      <c r="B68" s="43" t="s">
        <v>73</v>
      </c>
      <c r="C68" s="36"/>
      <c r="D68" s="37"/>
      <c r="E68" s="38"/>
      <c r="F68" s="39"/>
    </row>
    <row r="69" spans="1:6" ht="24" customHeight="1" x14ac:dyDescent="0.2">
      <c r="A69" s="20">
        <v>62</v>
      </c>
      <c r="B69" s="21" t="s">
        <v>74</v>
      </c>
      <c r="C69" s="44" t="s">
        <v>75</v>
      </c>
      <c r="D69" s="28"/>
      <c r="E69" s="24">
        <v>5</v>
      </c>
      <c r="F69" s="25">
        <f t="shared" ref="F69:F84" si="3">D69*E69</f>
        <v>0</v>
      </c>
    </row>
    <row r="70" spans="1:6" ht="24" customHeight="1" x14ac:dyDescent="0.2">
      <c r="A70" s="20">
        <v>63</v>
      </c>
      <c r="B70" s="21" t="s">
        <v>76</v>
      </c>
      <c r="C70" s="44" t="s">
        <v>75</v>
      </c>
      <c r="D70" s="28"/>
      <c r="E70" s="24">
        <v>15</v>
      </c>
      <c r="F70" s="25">
        <f t="shared" si="3"/>
        <v>0</v>
      </c>
    </row>
    <row r="71" spans="1:6" ht="24" customHeight="1" x14ac:dyDescent="0.2">
      <c r="A71" s="20">
        <v>64</v>
      </c>
      <c r="B71" s="21" t="s">
        <v>77</v>
      </c>
      <c r="C71" s="44" t="s">
        <v>75</v>
      </c>
      <c r="D71" s="28"/>
      <c r="E71" s="24">
        <v>5</v>
      </c>
      <c r="F71" s="25">
        <f t="shared" si="3"/>
        <v>0</v>
      </c>
    </row>
    <row r="72" spans="1:6" ht="24" customHeight="1" x14ac:dyDescent="0.2">
      <c r="A72" s="20">
        <v>65</v>
      </c>
      <c r="B72" s="21" t="s">
        <v>78</v>
      </c>
      <c r="C72" s="44" t="s">
        <v>75</v>
      </c>
      <c r="D72" s="28"/>
      <c r="E72" s="24">
        <v>5</v>
      </c>
      <c r="F72" s="25">
        <f t="shared" si="3"/>
        <v>0</v>
      </c>
    </row>
    <row r="73" spans="1:6" ht="26.25" customHeight="1" x14ac:dyDescent="0.2">
      <c r="A73" s="20">
        <v>66</v>
      </c>
      <c r="B73" s="41" t="s">
        <v>79</v>
      </c>
      <c r="C73" s="44" t="s">
        <v>75</v>
      </c>
      <c r="D73" s="28"/>
      <c r="E73" s="24">
        <v>20</v>
      </c>
      <c r="F73" s="25">
        <f t="shared" si="3"/>
        <v>0</v>
      </c>
    </row>
    <row r="74" spans="1:6" ht="24" customHeight="1" x14ac:dyDescent="0.2">
      <c r="A74" s="20">
        <v>67</v>
      </c>
      <c r="B74" s="21" t="s">
        <v>80</v>
      </c>
      <c r="C74" s="44" t="s">
        <v>75</v>
      </c>
      <c r="D74" s="28"/>
      <c r="E74" s="24">
        <v>5</v>
      </c>
      <c r="F74" s="25">
        <f t="shared" si="3"/>
        <v>0</v>
      </c>
    </row>
    <row r="75" spans="1:6" ht="24" customHeight="1" x14ac:dyDescent="0.2">
      <c r="A75" s="20">
        <v>68</v>
      </c>
      <c r="B75" s="21" t="s">
        <v>81</v>
      </c>
      <c r="C75" s="44" t="s">
        <v>75</v>
      </c>
      <c r="D75" s="28"/>
      <c r="E75" s="24">
        <v>5</v>
      </c>
      <c r="F75" s="25">
        <f t="shared" si="3"/>
        <v>0</v>
      </c>
    </row>
    <row r="76" spans="1:6" ht="24" customHeight="1" x14ac:dyDescent="0.2">
      <c r="A76" s="20">
        <v>69</v>
      </c>
      <c r="B76" s="21" t="s">
        <v>82</v>
      </c>
      <c r="C76" s="44" t="s">
        <v>83</v>
      </c>
      <c r="D76" s="28"/>
      <c r="E76" s="24">
        <v>100</v>
      </c>
      <c r="F76" s="25">
        <f t="shared" si="3"/>
        <v>0</v>
      </c>
    </row>
    <row r="77" spans="1:6" ht="24" customHeight="1" x14ac:dyDescent="0.2">
      <c r="A77" s="20">
        <v>70</v>
      </c>
      <c r="B77" s="26" t="s">
        <v>84</v>
      </c>
      <c r="C77" s="44" t="s">
        <v>83</v>
      </c>
      <c r="D77" s="28"/>
      <c r="E77" s="24">
        <v>100</v>
      </c>
      <c r="F77" s="25">
        <f t="shared" si="3"/>
        <v>0</v>
      </c>
    </row>
    <row r="78" spans="1:6" ht="24" customHeight="1" x14ac:dyDescent="0.2">
      <c r="A78" s="20">
        <v>71</v>
      </c>
      <c r="B78" s="21" t="s">
        <v>85</v>
      </c>
      <c r="C78" s="44" t="s">
        <v>75</v>
      </c>
      <c r="D78" s="28"/>
      <c r="E78" s="24">
        <v>5</v>
      </c>
      <c r="F78" s="25">
        <f t="shared" si="3"/>
        <v>0</v>
      </c>
    </row>
    <row r="79" spans="1:6" ht="24" customHeight="1" x14ac:dyDescent="0.2">
      <c r="A79" s="20">
        <v>72</v>
      </c>
      <c r="B79" s="21" t="s">
        <v>86</v>
      </c>
      <c r="C79" s="44" t="s">
        <v>75</v>
      </c>
      <c r="D79" s="28"/>
      <c r="E79" s="24">
        <v>10</v>
      </c>
      <c r="F79" s="25">
        <f t="shared" si="3"/>
        <v>0</v>
      </c>
    </row>
    <row r="80" spans="1:6" ht="24" customHeight="1" x14ac:dyDescent="0.2">
      <c r="A80" s="20">
        <v>73</v>
      </c>
      <c r="B80" s="21" t="s">
        <v>87</v>
      </c>
      <c r="C80" s="40" t="s">
        <v>88</v>
      </c>
      <c r="D80" s="28"/>
      <c r="E80" s="24">
        <v>10</v>
      </c>
      <c r="F80" s="25">
        <f t="shared" si="3"/>
        <v>0</v>
      </c>
    </row>
    <row r="81" spans="1:6" ht="24" customHeight="1" x14ac:dyDescent="0.2">
      <c r="A81" s="20">
        <v>74</v>
      </c>
      <c r="B81" s="21" t="s">
        <v>89</v>
      </c>
      <c r="C81" s="40" t="s">
        <v>88</v>
      </c>
      <c r="D81" s="28"/>
      <c r="E81" s="24">
        <v>10</v>
      </c>
      <c r="F81" s="25">
        <f t="shared" si="3"/>
        <v>0</v>
      </c>
    </row>
    <row r="82" spans="1:6" ht="24" customHeight="1" x14ac:dyDescent="0.2">
      <c r="A82" s="20">
        <v>75</v>
      </c>
      <c r="B82" s="21" t="s">
        <v>90</v>
      </c>
      <c r="C82" s="40" t="s">
        <v>88</v>
      </c>
      <c r="D82" s="28"/>
      <c r="E82" s="24">
        <v>10</v>
      </c>
      <c r="F82" s="25">
        <f t="shared" si="3"/>
        <v>0</v>
      </c>
    </row>
    <row r="83" spans="1:6" ht="24" customHeight="1" x14ac:dyDescent="0.2">
      <c r="A83" s="20">
        <v>76</v>
      </c>
      <c r="B83" s="21" t="s">
        <v>91</v>
      </c>
      <c r="C83" s="40" t="s">
        <v>88</v>
      </c>
      <c r="D83" s="28"/>
      <c r="E83" s="24">
        <v>10</v>
      </c>
      <c r="F83" s="25">
        <f t="shared" si="3"/>
        <v>0</v>
      </c>
    </row>
    <row r="84" spans="1:6" ht="24" customHeight="1" x14ac:dyDescent="0.2">
      <c r="A84" s="20">
        <v>77</v>
      </c>
      <c r="B84" s="21" t="s">
        <v>92</v>
      </c>
      <c r="C84" s="40" t="s">
        <v>88</v>
      </c>
      <c r="D84" s="28"/>
      <c r="E84" s="45">
        <v>10</v>
      </c>
      <c r="F84" s="25">
        <f t="shared" si="3"/>
        <v>0</v>
      </c>
    </row>
    <row r="85" spans="1:6" ht="24" customHeight="1" x14ac:dyDescent="0.2">
      <c r="A85" s="46"/>
      <c r="B85" s="35" t="s">
        <v>93</v>
      </c>
      <c r="C85" s="36"/>
      <c r="D85" s="37"/>
      <c r="E85" s="38"/>
      <c r="F85" s="47"/>
    </row>
    <row r="86" spans="1:6" ht="24" customHeight="1" x14ac:dyDescent="0.2">
      <c r="A86" s="20">
        <v>78</v>
      </c>
      <c r="B86" s="48" t="s">
        <v>94</v>
      </c>
      <c r="C86" s="22" t="s">
        <v>9</v>
      </c>
      <c r="D86" s="28"/>
      <c r="E86" s="24">
        <v>15000</v>
      </c>
      <c r="F86" s="25">
        <f t="shared" ref="F86:F99" si="4">D86*E86</f>
        <v>0</v>
      </c>
    </row>
    <row r="87" spans="1:6" ht="24" customHeight="1" x14ac:dyDescent="0.2">
      <c r="A87" s="20">
        <v>79</v>
      </c>
      <c r="B87" s="48" t="s">
        <v>95</v>
      </c>
      <c r="C87" s="22" t="s">
        <v>9</v>
      </c>
      <c r="D87" s="28"/>
      <c r="E87" s="24">
        <v>7000</v>
      </c>
      <c r="F87" s="25">
        <f t="shared" si="4"/>
        <v>0</v>
      </c>
    </row>
    <row r="88" spans="1:6" ht="24" customHeight="1" x14ac:dyDescent="0.2">
      <c r="A88" s="20">
        <v>80</v>
      </c>
      <c r="B88" s="48" t="s">
        <v>96</v>
      </c>
      <c r="C88" s="22" t="s">
        <v>9</v>
      </c>
      <c r="D88" s="28"/>
      <c r="E88" s="24">
        <v>10000</v>
      </c>
      <c r="F88" s="25">
        <f t="shared" si="4"/>
        <v>0</v>
      </c>
    </row>
    <row r="89" spans="1:6" ht="24" customHeight="1" x14ac:dyDescent="0.2">
      <c r="A89" s="20">
        <v>81</v>
      </c>
      <c r="B89" s="48" t="s">
        <v>97</v>
      </c>
      <c r="C89" s="22" t="s">
        <v>9</v>
      </c>
      <c r="D89" s="28"/>
      <c r="E89" s="24">
        <v>10000</v>
      </c>
      <c r="F89" s="25">
        <f t="shared" si="4"/>
        <v>0</v>
      </c>
    </row>
    <row r="90" spans="1:6" ht="29.25" customHeight="1" x14ac:dyDescent="0.2">
      <c r="A90" s="20">
        <v>82</v>
      </c>
      <c r="B90" s="41" t="s">
        <v>98</v>
      </c>
      <c r="C90" s="22" t="s">
        <v>9</v>
      </c>
      <c r="D90" s="28"/>
      <c r="E90" s="24">
        <v>10000</v>
      </c>
      <c r="F90" s="25">
        <f t="shared" si="4"/>
        <v>0</v>
      </c>
    </row>
    <row r="91" spans="1:6" ht="27.75" customHeight="1" x14ac:dyDescent="0.2">
      <c r="A91" s="20">
        <v>83</v>
      </c>
      <c r="B91" s="41" t="s">
        <v>99</v>
      </c>
      <c r="C91" s="22" t="s">
        <v>9</v>
      </c>
      <c r="D91" s="28"/>
      <c r="E91" s="24">
        <v>20000</v>
      </c>
      <c r="F91" s="25">
        <f t="shared" si="4"/>
        <v>0</v>
      </c>
    </row>
    <row r="92" spans="1:6" ht="26.25" customHeight="1" x14ac:dyDescent="0.2">
      <c r="A92" s="20">
        <v>84</v>
      </c>
      <c r="B92" s="41" t="s">
        <v>100</v>
      </c>
      <c r="C92" s="22" t="s">
        <v>9</v>
      </c>
      <c r="D92" s="28"/>
      <c r="E92" s="24">
        <v>2000</v>
      </c>
      <c r="F92" s="25">
        <f t="shared" si="4"/>
        <v>0</v>
      </c>
    </row>
    <row r="93" spans="1:6" ht="24" customHeight="1" x14ac:dyDescent="0.2">
      <c r="A93" s="20">
        <v>85</v>
      </c>
      <c r="B93" s="21" t="s">
        <v>101</v>
      </c>
      <c r="C93" s="22" t="s">
        <v>9</v>
      </c>
      <c r="D93" s="28"/>
      <c r="E93" s="24">
        <v>1000</v>
      </c>
      <c r="F93" s="25">
        <f t="shared" si="4"/>
        <v>0</v>
      </c>
    </row>
    <row r="94" spans="1:6" ht="24" customHeight="1" x14ac:dyDescent="0.2">
      <c r="A94" s="20">
        <v>86</v>
      </c>
      <c r="B94" s="21" t="s">
        <v>102</v>
      </c>
      <c r="C94" s="22" t="s">
        <v>9</v>
      </c>
      <c r="D94" s="28"/>
      <c r="E94" s="24">
        <v>1000</v>
      </c>
      <c r="F94" s="25">
        <f t="shared" si="4"/>
        <v>0</v>
      </c>
    </row>
    <row r="95" spans="1:6" ht="24" customHeight="1" x14ac:dyDescent="0.2">
      <c r="A95" s="20">
        <v>87</v>
      </c>
      <c r="B95" s="21" t="s">
        <v>103</v>
      </c>
      <c r="C95" s="22" t="s">
        <v>9</v>
      </c>
      <c r="D95" s="28"/>
      <c r="E95" s="24">
        <v>1000</v>
      </c>
      <c r="F95" s="25">
        <f t="shared" si="4"/>
        <v>0</v>
      </c>
    </row>
    <row r="96" spans="1:6" ht="24" customHeight="1" x14ac:dyDescent="0.2">
      <c r="A96" s="20">
        <v>88</v>
      </c>
      <c r="B96" s="21" t="s">
        <v>104</v>
      </c>
      <c r="C96" s="22" t="s">
        <v>9</v>
      </c>
      <c r="D96" s="28"/>
      <c r="E96" s="24">
        <v>1000</v>
      </c>
      <c r="F96" s="25">
        <f t="shared" si="4"/>
        <v>0</v>
      </c>
    </row>
    <row r="97" spans="1:6" ht="24" customHeight="1" x14ac:dyDescent="0.2">
      <c r="A97" s="20">
        <v>89</v>
      </c>
      <c r="B97" s="21" t="s">
        <v>105</v>
      </c>
      <c r="C97" s="22" t="s">
        <v>9</v>
      </c>
      <c r="D97" s="28"/>
      <c r="E97" s="24">
        <v>200</v>
      </c>
      <c r="F97" s="25">
        <f t="shared" si="4"/>
        <v>0</v>
      </c>
    </row>
    <row r="98" spans="1:6" ht="24" customHeight="1" x14ac:dyDescent="0.2">
      <c r="A98" s="20">
        <v>90</v>
      </c>
      <c r="B98" s="48" t="s">
        <v>106</v>
      </c>
      <c r="C98" s="22" t="s">
        <v>9</v>
      </c>
      <c r="D98" s="28"/>
      <c r="E98" s="24">
        <v>1000</v>
      </c>
      <c r="F98" s="25">
        <f t="shared" si="4"/>
        <v>0</v>
      </c>
    </row>
    <row r="99" spans="1:6" ht="24" customHeight="1" x14ac:dyDescent="0.2">
      <c r="A99" s="20">
        <v>91</v>
      </c>
      <c r="B99" s="48" t="s">
        <v>107</v>
      </c>
      <c r="C99" s="22" t="s">
        <v>9</v>
      </c>
      <c r="D99" s="28"/>
      <c r="E99" s="24">
        <v>1000</v>
      </c>
      <c r="F99" s="25">
        <f t="shared" si="4"/>
        <v>0</v>
      </c>
    </row>
    <row r="100" spans="1:6" ht="24" customHeight="1" x14ac:dyDescent="0.2">
      <c r="A100" s="34"/>
      <c r="B100" s="35" t="s">
        <v>108</v>
      </c>
      <c r="C100" s="36"/>
      <c r="D100" s="37"/>
      <c r="E100" s="38"/>
      <c r="F100" s="39"/>
    </row>
    <row r="101" spans="1:6" ht="24" customHeight="1" x14ac:dyDescent="0.2">
      <c r="A101" s="20">
        <v>92</v>
      </c>
      <c r="B101" s="29" t="s">
        <v>109</v>
      </c>
      <c r="C101" s="30" t="s">
        <v>9</v>
      </c>
      <c r="D101" s="28"/>
      <c r="E101" s="49">
        <v>500</v>
      </c>
      <c r="F101" s="25">
        <f t="shared" ref="F101:F112" si="5">D101*E101</f>
        <v>0</v>
      </c>
    </row>
    <row r="102" spans="1:6" ht="24" customHeight="1" x14ac:dyDescent="0.2">
      <c r="A102" s="20">
        <v>93</v>
      </c>
      <c r="B102" s="29" t="s">
        <v>110</v>
      </c>
      <c r="C102" s="30" t="s">
        <v>9</v>
      </c>
      <c r="D102" s="28"/>
      <c r="E102" s="49">
        <v>10</v>
      </c>
      <c r="F102" s="25">
        <f t="shared" si="5"/>
        <v>0</v>
      </c>
    </row>
    <row r="103" spans="1:6" ht="24" customHeight="1" x14ac:dyDescent="0.2">
      <c r="A103" s="20">
        <v>94</v>
      </c>
      <c r="B103" s="29" t="s">
        <v>111</v>
      </c>
      <c r="C103" s="30" t="s">
        <v>9</v>
      </c>
      <c r="D103" s="28"/>
      <c r="E103" s="49">
        <v>10</v>
      </c>
      <c r="F103" s="25">
        <f t="shared" si="5"/>
        <v>0</v>
      </c>
    </row>
    <row r="104" spans="1:6" ht="24" customHeight="1" x14ac:dyDescent="0.2">
      <c r="A104" s="20">
        <v>95</v>
      </c>
      <c r="B104" s="29" t="s">
        <v>112</v>
      </c>
      <c r="C104" s="30" t="s">
        <v>9</v>
      </c>
      <c r="D104" s="28"/>
      <c r="E104" s="49">
        <v>10</v>
      </c>
      <c r="F104" s="25">
        <f t="shared" si="5"/>
        <v>0</v>
      </c>
    </row>
    <row r="105" spans="1:6" ht="24" customHeight="1" x14ac:dyDescent="0.2">
      <c r="A105" s="20">
        <v>96</v>
      </c>
      <c r="B105" s="29" t="s">
        <v>113</v>
      </c>
      <c r="C105" s="30" t="s">
        <v>9</v>
      </c>
      <c r="D105" s="28"/>
      <c r="E105" s="49">
        <v>10</v>
      </c>
      <c r="F105" s="25">
        <f t="shared" si="5"/>
        <v>0</v>
      </c>
    </row>
    <row r="106" spans="1:6" ht="24" customHeight="1" x14ac:dyDescent="0.2">
      <c r="A106" s="20">
        <v>97</v>
      </c>
      <c r="B106" s="29" t="s">
        <v>114</v>
      </c>
      <c r="C106" s="30" t="s">
        <v>9</v>
      </c>
      <c r="D106" s="28"/>
      <c r="E106" s="49">
        <v>30000</v>
      </c>
      <c r="F106" s="25">
        <f t="shared" si="5"/>
        <v>0</v>
      </c>
    </row>
    <row r="107" spans="1:6" ht="24" customHeight="1" x14ac:dyDescent="0.2">
      <c r="A107" s="20">
        <v>98</v>
      </c>
      <c r="B107" s="29" t="s">
        <v>115</v>
      </c>
      <c r="C107" s="30" t="s">
        <v>9</v>
      </c>
      <c r="D107" s="28"/>
      <c r="E107" s="49">
        <v>15000</v>
      </c>
      <c r="F107" s="25">
        <f t="shared" si="5"/>
        <v>0</v>
      </c>
    </row>
    <row r="108" spans="1:6" ht="24" customHeight="1" x14ac:dyDescent="0.2">
      <c r="A108" s="20">
        <v>99</v>
      </c>
      <c r="B108" s="29" t="s">
        <v>116</v>
      </c>
      <c r="C108" s="30" t="s">
        <v>9</v>
      </c>
      <c r="D108" s="28"/>
      <c r="E108" s="49">
        <v>300</v>
      </c>
      <c r="F108" s="25">
        <f t="shared" si="5"/>
        <v>0</v>
      </c>
    </row>
    <row r="109" spans="1:6" ht="24" customHeight="1" x14ac:dyDescent="0.2">
      <c r="A109" s="20">
        <v>100</v>
      </c>
      <c r="B109" s="29" t="s">
        <v>117</v>
      </c>
      <c r="C109" s="30" t="s">
        <v>9</v>
      </c>
      <c r="D109" s="28"/>
      <c r="E109" s="49">
        <v>50</v>
      </c>
      <c r="F109" s="25">
        <f t="shared" si="5"/>
        <v>0</v>
      </c>
    </row>
    <row r="110" spans="1:6" ht="24" customHeight="1" x14ac:dyDescent="0.2">
      <c r="A110" s="20">
        <v>101</v>
      </c>
      <c r="B110" s="29" t="s">
        <v>118</v>
      </c>
      <c r="C110" s="30" t="s">
        <v>9</v>
      </c>
      <c r="D110" s="28"/>
      <c r="E110" s="49">
        <v>50</v>
      </c>
      <c r="F110" s="25">
        <f t="shared" si="5"/>
        <v>0</v>
      </c>
    </row>
    <row r="111" spans="1:6" ht="24" customHeight="1" x14ac:dyDescent="0.2">
      <c r="A111" s="20">
        <v>102</v>
      </c>
      <c r="B111" s="21" t="s">
        <v>119</v>
      </c>
      <c r="C111" s="22" t="s">
        <v>9</v>
      </c>
      <c r="D111" s="28"/>
      <c r="E111" s="24">
        <v>100</v>
      </c>
      <c r="F111" s="25">
        <f t="shared" si="5"/>
        <v>0</v>
      </c>
    </row>
    <row r="112" spans="1:6" s="50" customFormat="1" ht="24" customHeight="1" x14ac:dyDescent="0.2">
      <c r="A112" s="20">
        <v>103</v>
      </c>
      <c r="B112" s="21" t="s">
        <v>120</v>
      </c>
      <c r="C112" s="22" t="s">
        <v>9</v>
      </c>
      <c r="D112" s="28"/>
      <c r="E112" s="24">
        <v>100</v>
      </c>
      <c r="F112" s="25">
        <f t="shared" si="5"/>
        <v>0</v>
      </c>
    </row>
    <row r="113" spans="1:6" ht="24" customHeight="1" x14ac:dyDescent="0.2">
      <c r="A113" s="34"/>
      <c r="B113" s="35" t="s">
        <v>121</v>
      </c>
      <c r="C113" s="36"/>
      <c r="D113" s="37"/>
      <c r="E113" s="38"/>
      <c r="F113" s="39"/>
    </row>
    <row r="114" spans="1:6" ht="24" customHeight="1" x14ac:dyDescent="0.2">
      <c r="A114" s="20">
        <v>104</v>
      </c>
      <c r="B114" s="21" t="s">
        <v>122</v>
      </c>
      <c r="C114" s="40" t="s">
        <v>88</v>
      </c>
      <c r="D114" s="28"/>
      <c r="E114" s="51">
        <v>10</v>
      </c>
      <c r="F114" s="25">
        <f t="shared" ref="F114:F124" si="6">D114*E114</f>
        <v>0</v>
      </c>
    </row>
    <row r="115" spans="1:6" ht="24" customHeight="1" x14ac:dyDescent="0.2">
      <c r="A115" s="52">
        <v>105</v>
      </c>
      <c r="B115" s="26" t="s">
        <v>123</v>
      </c>
      <c r="C115" s="40" t="s">
        <v>88</v>
      </c>
      <c r="D115" s="28"/>
      <c r="E115" s="51">
        <v>5</v>
      </c>
      <c r="F115" s="25">
        <f t="shared" si="6"/>
        <v>0</v>
      </c>
    </row>
    <row r="116" spans="1:6" ht="24" customHeight="1" x14ac:dyDescent="0.2">
      <c r="A116" s="52">
        <v>106</v>
      </c>
      <c r="B116" s="26" t="s">
        <v>124</v>
      </c>
      <c r="C116" s="40" t="s">
        <v>88</v>
      </c>
      <c r="D116" s="28"/>
      <c r="E116" s="51">
        <v>5</v>
      </c>
      <c r="F116" s="25">
        <f t="shared" si="6"/>
        <v>0</v>
      </c>
    </row>
    <row r="117" spans="1:6" ht="24" customHeight="1" x14ac:dyDescent="0.2">
      <c r="A117" s="20">
        <v>107</v>
      </c>
      <c r="B117" s="26" t="s">
        <v>125</v>
      </c>
      <c r="C117" s="40" t="s">
        <v>88</v>
      </c>
      <c r="D117" s="28"/>
      <c r="E117" s="27">
        <v>5</v>
      </c>
      <c r="F117" s="25">
        <f t="shared" si="6"/>
        <v>0</v>
      </c>
    </row>
    <row r="118" spans="1:6" ht="24" customHeight="1" x14ac:dyDescent="0.2">
      <c r="A118" s="52">
        <v>108</v>
      </c>
      <c r="B118" s="26" t="s">
        <v>126</v>
      </c>
      <c r="C118" s="40" t="s">
        <v>88</v>
      </c>
      <c r="D118" s="28"/>
      <c r="E118" s="27">
        <v>5</v>
      </c>
      <c r="F118" s="25">
        <f t="shared" si="6"/>
        <v>0</v>
      </c>
    </row>
    <row r="119" spans="1:6" ht="24" customHeight="1" x14ac:dyDescent="0.2">
      <c r="A119" s="52">
        <v>109</v>
      </c>
      <c r="B119" s="21" t="s">
        <v>127</v>
      </c>
      <c r="C119" s="40" t="s">
        <v>128</v>
      </c>
      <c r="D119" s="28"/>
      <c r="E119" s="27">
        <v>10</v>
      </c>
      <c r="F119" s="25">
        <f t="shared" si="6"/>
        <v>0</v>
      </c>
    </row>
    <row r="120" spans="1:6" ht="24" customHeight="1" x14ac:dyDescent="0.2">
      <c r="A120" s="20">
        <v>110</v>
      </c>
      <c r="B120" s="21" t="s">
        <v>129</v>
      </c>
      <c r="C120" s="40" t="s">
        <v>128</v>
      </c>
      <c r="D120" s="28"/>
      <c r="E120" s="27">
        <v>10</v>
      </c>
      <c r="F120" s="25">
        <f t="shared" si="6"/>
        <v>0</v>
      </c>
    </row>
    <row r="121" spans="1:6" ht="24" customHeight="1" x14ac:dyDescent="0.2">
      <c r="A121" s="52">
        <v>111</v>
      </c>
      <c r="B121" s="21" t="s">
        <v>130</v>
      </c>
      <c r="C121" s="85" t="s">
        <v>128</v>
      </c>
      <c r="D121" s="28"/>
      <c r="E121" s="27">
        <v>10</v>
      </c>
      <c r="F121" s="25">
        <f t="shared" si="6"/>
        <v>0</v>
      </c>
    </row>
    <row r="122" spans="1:6" ht="24" customHeight="1" x14ac:dyDescent="0.2">
      <c r="A122" s="52">
        <v>112</v>
      </c>
      <c r="B122" s="21" t="s">
        <v>131</v>
      </c>
      <c r="C122" s="85" t="s">
        <v>128</v>
      </c>
      <c r="D122" s="28"/>
      <c r="E122" s="27">
        <v>10</v>
      </c>
      <c r="F122" s="25">
        <f t="shared" si="6"/>
        <v>0</v>
      </c>
    </row>
    <row r="123" spans="1:6" ht="24" customHeight="1" x14ac:dyDescent="0.2">
      <c r="A123" s="20">
        <v>113</v>
      </c>
      <c r="B123" s="21" t="s">
        <v>132</v>
      </c>
      <c r="C123" s="85" t="s">
        <v>133</v>
      </c>
      <c r="D123" s="28"/>
      <c r="E123" s="27">
        <v>10</v>
      </c>
      <c r="F123" s="25">
        <f t="shared" si="6"/>
        <v>0</v>
      </c>
    </row>
    <row r="124" spans="1:6" ht="24" customHeight="1" x14ac:dyDescent="0.2">
      <c r="A124" s="52">
        <v>114</v>
      </c>
      <c r="B124" s="21" t="s">
        <v>134</v>
      </c>
      <c r="C124" s="85" t="s">
        <v>133</v>
      </c>
      <c r="D124" s="28"/>
      <c r="E124" s="27">
        <v>10</v>
      </c>
      <c r="F124" s="25">
        <f t="shared" si="6"/>
        <v>0</v>
      </c>
    </row>
    <row r="125" spans="1:6" ht="24" customHeight="1" x14ac:dyDescent="0.2">
      <c r="A125" s="34"/>
      <c r="B125" s="53" t="s">
        <v>135</v>
      </c>
      <c r="C125" s="36"/>
      <c r="D125" s="37"/>
      <c r="E125" s="38"/>
      <c r="F125" s="39"/>
    </row>
    <row r="126" spans="1:6" ht="38.25" customHeight="1" x14ac:dyDescent="0.2">
      <c r="A126" s="20">
        <v>115</v>
      </c>
      <c r="B126" s="41" t="s">
        <v>136</v>
      </c>
      <c r="C126" s="22" t="s">
        <v>9</v>
      </c>
      <c r="D126" s="28"/>
      <c r="E126" s="27">
        <v>20</v>
      </c>
      <c r="F126" s="25">
        <f t="shared" ref="F126:F166" si="7">D126*E126</f>
        <v>0</v>
      </c>
    </row>
    <row r="127" spans="1:6" ht="38.25" customHeight="1" x14ac:dyDescent="0.2">
      <c r="A127" s="20">
        <v>116</v>
      </c>
      <c r="B127" s="41" t="s">
        <v>137</v>
      </c>
      <c r="C127" s="22" t="s">
        <v>9</v>
      </c>
      <c r="D127" s="28"/>
      <c r="E127" s="24">
        <v>20</v>
      </c>
      <c r="F127" s="25">
        <f t="shared" si="7"/>
        <v>0</v>
      </c>
    </row>
    <row r="128" spans="1:6" ht="24" customHeight="1" x14ac:dyDescent="0.2">
      <c r="A128" s="20">
        <v>117</v>
      </c>
      <c r="B128" s="21" t="s">
        <v>138</v>
      </c>
      <c r="C128" s="22" t="s">
        <v>9</v>
      </c>
      <c r="D128" s="28"/>
      <c r="E128" s="24">
        <v>30</v>
      </c>
      <c r="F128" s="25">
        <f t="shared" si="7"/>
        <v>0</v>
      </c>
    </row>
    <row r="129" spans="1:6" ht="24" customHeight="1" x14ac:dyDescent="0.2">
      <c r="A129" s="20">
        <v>118</v>
      </c>
      <c r="B129" s="21" t="s">
        <v>139</v>
      </c>
      <c r="C129" s="22" t="s">
        <v>9</v>
      </c>
      <c r="D129" s="28"/>
      <c r="E129" s="24">
        <v>100</v>
      </c>
      <c r="F129" s="25">
        <f t="shared" si="7"/>
        <v>0</v>
      </c>
    </row>
    <row r="130" spans="1:6" ht="24" customHeight="1" x14ac:dyDescent="0.2">
      <c r="A130" s="20">
        <v>119</v>
      </c>
      <c r="B130" s="41" t="s">
        <v>140</v>
      </c>
      <c r="C130" s="22" t="s">
        <v>9</v>
      </c>
      <c r="D130" s="28"/>
      <c r="E130" s="24">
        <v>200</v>
      </c>
      <c r="F130" s="25">
        <f t="shared" si="7"/>
        <v>0</v>
      </c>
    </row>
    <row r="131" spans="1:6" ht="26.25" customHeight="1" x14ac:dyDescent="0.2">
      <c r="A131" s="20">
        <v>120</v>
      </c>
      <c r="B131" s="41" t="s">
        <v>141</v>
      </c>
      <c r="C131" s="22" t="s">
        <v>9</v>
      </c>
      <c r="D131" s="28"/>
      <c r="E131" s="24">
        <v>150</v>
      </c>
      <c r="F131" s="25">
        <f t="shared" si="7"/>
        <v>0</v>
      </c>
    </row>
    <row r="132" spans="1:6" ht="27.75" customHeight="1" x14ac:dyDescent="0.2">
      <c r="A132" s="20">
        <v>121</v>
      </c>
      <c r="B132" s="41" t="s">
        <v>142</v>
      </c>
      <c r="C132" s="22" t="s">
        <v>9</v>
      </c>
      <c r="D132" s="28"/>
      <c r="E132" s="24">
        <v>70</v>
      </c>
      <c r="F132" s="25">
        <f t="shared" si="7"/>
        <v>0</v>
      </c>
    </row>
    <row r="133" spans="1:6" ht="24" customHeight="1" x14ac:dyDescent="0.2">
      <c r="A133" s="20">
        <v>122</v>
      </c>
      <c r="B133" s="21" t="s">
        <v>143</v>
      </c>
      <c r="C133" s="22" t="s">
        <v>9</v>
      </c>
      <c r="D133" s="28"/>
      <c r="E133" s="24">
        <v>500</v>
      </c>
      <c r="F133" s="25">
        <f t="shared" si="7"/>
        <v>0</v>
      </c>
    </row>
    <row r="134" spans="1:6" ht="24" customHeight="1" x14ac:dyDescent="0.2">
      <c r="A134" s="20">
        <v>123</v>
      </c>
      <c r="B134" s="21" t="s">
        <v>144</v>
      </c>
      <c r="C134" s="22" t="s">
        <v>9</v>
      </c>
      <c r="D134" s="28"/>
      <c r="E134" s="24">
        <v>200</v>
      </c>
      <c r="F134" s="25">
        <f t="shared" si="7"/>
        <v>0</v>
      </c>
    </row>
    <row r="135" spans="1:6" ht="24" customHeight="1" x14ac:dyDescent="0.2">
      <c r="A135" s="20">
        <v>124</v>
      </c>
      <c r="B135" s="21" t="s">
        <v>145</v>
      </c>
      <c r="C135" s="22" t="s">
        <v>9</v>
      </c>
      <c r="D135" s="28"/>
      <c r="E135" s="24">
        <v>100</v>
      </c>
      <c r="F135" s="25">
        <f t="shared" si="7"/>
        <v>0</v>
      </c>
    </row>
    <row r="136" spans="1:6" ht="24" customHeight="1" x14ac:dyDescent="0.2">
      <c r="A136" s="20">
        <v>125</v>
      </c>
      <c r="B136" s="21" t="s">
        <v>146</v>
      </c>
      <c r="C136" s="22" t="s">
        <v>9</v>
      </c>
      <c r="D136" s="28"/>
      <c r="E136" s="24">
        <v>20</v>
      </c>
      <c r="F136" s="25">
        <f t="shared" si="7"/>
        <v>0</v>
      </c>
    </row>
    <row r="137" spans="1:6" ht="24" customHeight="1" x14ac:dyDescent="0.2">
      <c r="A137" s="20">
        <v>126</v>
      </c>
      <c r="B137" s="21" t="s">
        <v>147</v>
      </c>
      <c r="C137" s="22" t="s">
        <v>9</v>
      </c>
      <c r="D137" s="28"/>
      <c r="E137" s="24">
        <v>20</v>
      </c>
      <c r="F137" s="25">
        <f t="shared" si="7"/>
        <v>0</v>
      </c>
    </row>
    <row r="138" spans="1:6" ht="24" customHeight="1" x14ac:dyDescent="0.2">
      <c r="A138" s="20">
        <v>127</v>
      </c>
      <c r="B138" s="21" t="s">
        <v>148</v>
      </c>
      <c r="C138" s="22" t="s">
        <v>9</v>
      </c>
      <c r="D138" s="28"/>
      <c r="E138" s="24">
        <v>50</v>
      </c>
      <c r="F138" s="25">
        <f t="shared" si="7"/>
        <v>0</v>
      </c>
    </row>
    <row r="139" spans="1:6" ht="24" customHeight="1" x14ac:dyDescent="0.2">
      <c r="A139" s="20">
        <v>128</v>
      </c>
      <c r="B139" s="21" t="s">
        <v>149</v>
      </c>
      <c r="C139" s="22" t="s">
        <v>9</v>
      </c>
      <c r="D139" s="28"/>
      <c r="E139" s="24">
        <v>150</v>
      </c>
      <c r="F139" s="25">
        <f t="shared" si="7"/>
        <v>0</v>
      </c>
    </row>
    <row r="140" spans="1:6" ht="24" customHeight="1" x14ac:dyDescent="0.2">
      <c r="A140" s="20">
        <v>129</v>
      </c>
      <c r="B140" s="21" t="s">
        <v>150</v>
      </c>
      <c r="C140" s="22" t="s">
        <v>9</v>
      </c>
      <c r="D140" s="28"/>
      <c r="E140" s="24">
        <v>10</v>
      </c>
      <c r="F140" s="25">
        <f t="shared" si="7"/>
        <v>0</v>
      </c>
    </row>
    <row r="141" spans="1:6" ht="24" customHeight="1" x14ac:dyDescent="0.2">
      <c r="A141" s="20">
        <v>130</v>
      </c>
      <c r="B141" s="21" t="s">
        <v>151</v>
      </c>
      <c r="C141" s="40" t="s">
        <v>152</v>
      </c>
      <c r="D141" s="28"/>
      <c r="E141" s="24">
        <v>50</v>
      </c>
      <c r="F141" s="25">
        <f t="shared" si="7"/>
        <v>0</v>
      </c>
    </row>
    <row r="142" spans="1:6" ht="24" customHeight="1" x14ac:dyDescent="0.2">
      <c r="A142" s="20">
        <v>131</v>
      </c>
      <c r="B142" s="21" t="s">
        <v>153</v>
      </c>
      <c r="C142" s="22" t="s">
        <v>9</v>
      </c>
      <c r="D142" s="28"/>
      <c r="E142" s="24">
        <v>600</v>
      </c>
      <c r="F142" s="25">
        <f t="shared" si="7"/>
        <v>0</v>
      </c>
    </row>
    <row r="143" spans="1:6" ht="24" customHeight="1" x14ac:dyDescent="0.2">
      <c r="A143" s="20">
        <v>132</v>
      </c>
      <c r="B143" s="21" t="s">
        <v>154</v>
      </c>
      <c r="C143" s="22" t="s">
        <v>9</v>
      </c>
      <c r="D143" s="28"/>
      <c r="E143" s="24">
        <v>200</v>
      </c>
      <c r="F143" s="25">
        <f t="shared" si="7"/>
        <v>0</v>
      </c>
    </row>
    <row r="144" spans="1:6" ht="24" customHeight="1" x14ac:dyDescent="0.2">
      <c r="A144" s="20">
        <v>133</v>
      </c>
      <c r="B144" s="21" t="s">
        <v>155</v>
      </c>
      <c r="C144" s="22" t="s">
        <v>9</v>
      </c>
      <c r="D144" s="28"/>
      <c r="E144" s="24">
        <v>200</v>
      </c>
      <c r="F144" s="25">
        <f t="shared" si="7"/>
        <v>0</v>
      </c>
    </row>
    <row r="145" spans="1:6" ht="27.75" customHeight="1" x14ac:dyDescent="0.2">
      <c r="A145" s="20">
        <v>134</v>
      </c>
      <c r="B145" s="41" t="s">
        <v>156</v>
      </c>
      <c r="C145" s="22" t="s">
        <v>9</v>
      </c>
      <c r="D145" s="28"/>
      <c r="E145" s="24">
        <v>200</v>
      </c>
      <c r="F145" s="25">
        <f t="shared" si="7"/>
        <v>0</v>
      </c>
    </row>
    <row r="146" spans="1:6" ht="24" customHeight="1" x14ac:dyDescent="0.2">
      <c r="A146" s="20">
        <v>135</v>
      </c>
      <c r="B146" s="21" t="s">
        <v>157</v>
      </c>
      <c r="C146" s="22" t="s">
        <v>9</v>
      </c>
      <c r="D146" s="28"/>
      <c r="E146" s="24">
        <v>100</v>
      </c>
      <c r="F146" s="25">
        <f t="shared" si="7"/>
        <v>0</v>
      </c>
    </row>
    <row r="147" spans="1:6" ht="27.75" customHeight="1" x14ac:dyDescent="0.2">
      <c r="A147" s="20">
        <v>136</v>
      </c>
      <c r="B147" s="21" t="s">
        <v>158</v>
      </c>
      <c r="C147" s="22" t="s">
        <v>9</v>
      </c>
      <c r="D147" s="28"/>
      <c r="E147" s="24">
        <v>50</v>
      </c>
      <c r="F147" s="25">
        <f t="shared" si="7"/>
        <v>0</v>
      </c>
    </row>
    <row r="148" spans="1:6" ht="25.5" customHeight="1" x14ac:dyDescent="0.2">
      <c r="A148" s="20">
        <v>137</v>
      </c>
      <c r="B148" s="21" t="s">
        <v>159</v>
      </c>
      <c r="C148" s="22" t="s">
        <v>9</v>
      </c>
      <c r="D148" s="28"/>
      <c r="E148" s="24">
        <v>20</v>
      </c>
      <c r="F148" s="25">
        <f t="shared" si="7"/>
        <v>0</v>
      </c>
    </row>
    <row r="149" spans="1:6" ht="42.75" customHeight="1" x14ac:dyDescent="0.2">
      <c r="A149" s="20">
        <v>138</v>
      </c>
      <c r="B149" s="41" t="s">
        <v>160</v>
      </c>
      <c r="C149" s="22" t="s">
        <v>9</v>
      </c>
      <c r="D149" s="28"/>
      <c r="E149" s="27">
        <v>20</v>
      </c>
      <c r="F149" s="25">
        <f t="shared" si="7"/>
        <v>0</v>
      </c>
    </row>
    <row r="150" spans="1:6" ht="27" customHeight="1" x14ac:dyDescent="0.2">
      <c r="A150" s="20">
        <v>139</v>
      </c>
      <c r="B150" s="41" t="s">
        <v>161</v>
      </c>
      <c r="C150" s="22" t="s">
        <v>9</v>
      </c>
      <c r="D150" s="28"/>
      <c r="E150" s="27">
        <v>50</v>
      </c>
      <c r="F150" s="25">
        <f t="shared" si="7"/>
        <v>0</v>
      </c>
    </row>
    <row r="151" spans="1:6" ht="24" customHeight="1" x14ac:dyDescent="0.2">
      <c r="A151" s="20">
        <v>140</v>
      </c>
      <c r="B151" s="26" t="s">
        <v>162</v>
      </c>
      <c r="C151" s="22" t="s">
        <v>9</v>
      </c>
      <c r="D151" s="28"/>
      <c r="E151" s="27">
        <v>200</v>
      </c>
      <c r="F151" s="25">
        <f t="shared" si="7"/>
        <v>0</v>
      </c>
    </row>
    <row r="152" spans="1:6" ht="24" customHeight="1" x14ac:dyDescent="0.2">
      <c r="A152" s="20">
        <v>141</v>
      </c>
      <c r="B152" s="26" t="s">
        <v>163</v>
      </c>
      <c r="C152" s="22" t="s">
        <v>9</v>
      </c>
      <c r="D152" s="28"/>
      <c r="E152" s="27">
        <v>200</v>
      </c>
      <c r="F152" s="25">
        <f t="shared" si="7"/>
        <v>0</v>
      </c>
    </row>
    <row r="153" spans="1:6" ht="24" customHeight="1" x14ac:dyDescent="0.2">
      <c r="A153" s="20">
        <v>142</v>
      </c>
      <c r="B153" s="26" t="s">
        <v>164</v>
      </c>
      <c r="C153" s="22" t="s">
        <v>9</v>
      </c>
      <c r="D153" s="28"/>
      <c r="E153" s="27">
        <v>200</v>
      </c>
      <c r="F153" s="25">
        <f t="shared" si="7"/>
        <v>0</v>
      </c>
    </row>
    <row r="154" spans="1:6" ht="24" customHeight="1" x14ac:dyDescent="0.2">
      <c r="A154" s="20">
        <v>143</v>
      </c>
      <c r="B154" s="29" t="s">
        <v>165</v>
      </c>
      <c r="C154" s="30" t="s">
        <v>9</v>
      </c>
      <c r="D154" s="28"/>
      <c r="E154" s="49">
        <v>200</v>
      </c>
      <c r="F154" s="25">
        <f t="shared" si="7"/>
        <v>0</v>
      </c>
    </row>
    <row r="155" spans="1:6" ht="24" customHeight="1" x14ac:dyDescent="0.2">
      <c r="A155" s="20">
        <v>144</v>
      </c>
      <c r="B155" s="29" t="s">
        <v>166</v>
      </c>
      <c r="C155" s="30" t="s">
        <v>9</v>
      </c>
      <c r="D155" s="28"/>
      <c r="E155" s="49">
        <v>100</v>
      </c>
      <c r="F155" s="25">
        <f t="shared" si="7"/>
        <v>0</v>
      </c>
    </row>
    <row r="156" spans="1:6" ht="24" customHeight="1" x14ac:dyDescent="0.2">
      <c r="A156" s="20">
        <v>145</v>
      </c>
      <c r="B156" s="29" t="s">
        <v>167</v>
      </c>
      <c r="C156" s="30" t="s">
        <v>9</v>
      </c>
      <c r="D156" s="28"/>
      <c r="E156" s="49">
        <v>1000</v>
      </c>
      <c r="F156" s="25">
        <f t="shared" si="7"/>
        <v>0</v>
      </c>
    </row>
    <row r="157" spans="1:6" ht="24" customHeight="1" x14ac:dyDescent="0.2">
      <c r="A157" s="20">
        <v>146</v>
      </c>
      <c r="B157" s="29" t="s">
        <v>168</v>
      </c>
      <c r="C157" s="30" t="s">
        <v>9</v>
      </c>
      <c r="D157" s="28"/>
      <c r="E157" s="27">
        <v>500</v>
      </c>
      <c r="F157" s="25">
        <f t="shared" si="7"/>
        <v>0</v>
      </c>
    </row>
    <row r="158" spans="1:6" ht="24" customHeight="1" x14ac:dyDescent="0.2">
      <c r="A158" s="20">
        <v>147</v>
      </c>
      <c r="B158" s="29" t="s">
        <v>169</v>
      </c>
      <c r="C158" s="30" t="s">
        <v>9</v>
      </c>
      <c r="D158" s="28"/>
      <c r="E158" s="49">
        <v>100</v>
      </c>
      <c r="F158" s="25">
        <f t="shared" si="7"/>
        <v>0</v>
      </c>
    </row>
    <row r="159" spans="1:6" ht="24" customHeight="1" x14ac:dyDescent="0.2">
      <c r="A159" s="20">
        <v>148</v>
      </c>
      <c r="B159" s="29" t="s">
        <v>170</v>
      </c>
      <c r="C159" s="30" t="s">
        <v>9</v>
      </c>
      <c r="D159" s="28"/>
      <c r="E159" s="49">
        <v>50</v>
      </c>
      <c r="F159" s="25">
        <f t="shared" si="7"/>
        <v>0</v>
      </c>
    </row>
    <row r="160" spans="1:6" ht="24" customHeight="1" x14ac:dyDescent="0.2">
      <c r="A160" s="20">
        <v>149</v>
      </c>
      <c r="B160" s="29" t="s">
        <v>171</v>
      </c>
      <c r="C160" s="30" t="s">
        <v>9</v>
      </c>
      <c r="D160" s="28"/>
      <c r="E160" s="49">
        <v>50</v>
      </c>
      <c r="F160" s="25">
        <f t="shared" si="7"/>
        <v>0</v>
      </c>
    </row>
    <row r="161" spans="1:6" ht="24" customHeight="1" x14ac:dyDescent="0.2">
      <c r="A161" s="20">
        <v>150</v>
      </c>
      <c r="B161" s="29" t="s">
        <v>172</v>
      </c>
      <c r="C161" s="30" t="s">
        <v>9</v>
      </c>
      <c r="D161" s="28"/>
      <c r="E161" s="49">
        <v>10</v>
      </c>
      <c r="F161" s="25">
        <f t="shared" si="7"/>
        <v>0</v>
      </c>
    </row>
    <row r="162" spans="1:6" ht="24" customHeight="1" x14ac:dyDescent="0.2">
      <c r="A162" s="20">
        <v>151</v>
      </c>
      <c r="B162" s="29" t="s">
        <v>173</v>
      </c>
      <c r="C162" s="30" t="s">
        <v>9</v>
      </c>
      <c r="D162" s="28"/>
      <c r="E162" s="49">
        <v>20</v>
      </c>
      <c r="F162" s="25">
        <f t="shared" si="7"/>
        <v>0</v>
      </c>
    </row>
    <row r="163" spans="1:6" ht="24" customHeight="1" x14ac:dyDescent="0.2">
      <c r="A163" s="20">
        <v>152</v>
      </c>
      <c r="B163" s="21" t="s">
        <v>174</v>
      </c>
      <c r="C163" s="22" t="s">
        <v>9</v>
      </c>
      <c r="D163" s="28"/>
      <c r="E163" s="24">
        <v>20</v>
      </c>
      <c r="F163" s="25">
        <f t="shared" si="7"/>
        <v>0</v>
      </c>
    </row>
    <row r="164" spans="1:6" ht="24" customHeight="1" x14ac:dyDescent="0.2">
      <c r="A164" s="20">
        <v>153</v>
      </c>
      <c r="B164" s="21" t="s">
        <v>175</v>
      </c>
      <c r="C164" s="22" t="s">
        <v>9</v>
      </c>
      <c r="D164" s="28"/>
      <c r="E164" s="24">
        <v>10</v>
      </c>
      <c r="F164" s="25">
        <f t="shared" si="7"/>
        <v>0</v>
      </c>
    </row>
    <row r="165" spans="1:6" ht="24" customHeight="1" x14ac:dyDescent="0.2">
      <c r="A165" s="20">
        <v>154</v>
      </c>
      <c r="B165" s="21" t="s">
        <v>176</v>
      </c>
      <c r="C165" s="22" t="s">
        <v>9</v>
      </c>
      <c r="D165" s="28"/>
      <c r="E165" s="24">
        <v>20</v>
      </c>
      <c r="F165" s="25">
        <f t="shared" si="7"/>
        <v>0</v>
      </c>
    </row>
    <row r="166" spans="1:6" ht="24" customHeight="1" x14ac:dyDescent="0.2">
      <c r="A166" s="20">
        <v>155</v>
      </c>
      <c r="B166" s="21" t="s">
        <v>177</v>
      </c>
      <c r="C166" s="22" t="s">
        <v>9</v>
      </c>
      <c r="D166" s="28"/>
      <c r="E166" s="24">
        <v>20</v>
      </c>
      <c r="F166" s="25">
        <f t="shared" si="7"/>
        <v>0</v>
      </c>
    </row>
    <row r="167" spans="1:6" ht="24" customHeight="1" x14ac:dyDescent="0.2">
      <c r="A167" s="34"/>
      <c r="B167" s="53" t="s">
        <v>178</v>
      </c>
      <c r="C167" s="36"/>
      <c r="D167" s="37"/>
      <c r="E167" s="38"/>
      <c r="F167" s="39"/>
    </row>
    <row r="168" spans="1:6" ht="24" customHeight="1" x14ac:dyDescent="0.2">
      <c r="A168" s="20">
        <v>156</v>
      </c>
      <c r="B168" s="21" t="s">
        <v>179</v>
      </c>
      <c r="C168" s="22" t="s">
        <v>9</v>
      </c>
      <c r="D168" s="28"/>
      <c r="E168" s="45">
        <v>400</v>
      </c>
      <c r="F168" s="25">
        <f>D168*E168</f>
        <v>0</v>
      </c>
    </row>
    <row r="169" spans="1:6" ht="24" customHeight="1" x14ac:dyDescent="0.2">
      <c r="A169" s="20">
        <v>157</v>
      </c>
      <c r="B169" s="21" t="s">
        <v>180</v>
      </c>
      <c r="C169" s="22" t="s">
        <v>9</v>
      </c>
      <c r="D169" s="28"/>
      <c r="E169" s="45">
        <v>5</v>
      </c>
      <c r="F169" s="25">
        <f>D169*E169</f>
        <v>0</v>
      </c>
    </row>
    <row r="170" spans="1:6" ht="24" customHeight="1" x14ac:dyDescent="0.2">
      <c r="A170" s="20">
        <v>158</v>
      </c>
      <c r="B170" s="21" t="s">
        <v>181</v>
      </c>
      <c r="C170" s="22" t="s">
        <v>9</v>
      </c>
      <c r="D170" s="28"/>
      <c r="E170" s="45">
        <v>10</v>
      </c>
      <c r="F170" s="25">
        <f>D170*E170</f>
        <v>0</v>
      </c>
    </row>
    <row r="171" spans="1:6" ht="24" customHeight="1" x14ac:dyDescent="0.2">
      <c r="A171" s="20">
        <v>159</v>
      </c>
      <c r="B171" s="21" t="s">
        <v>182</v>
      </c>
      <c r="C171" s="22" t="s">
        <v>9</v>
      </c>
      <c r="D171" s="28"/>
      <c r="E171" s="45">
        <v>50</v>
      </c>
      <c r="F171" s="25">
        <f>D171*E171</f>
        <v>0</v>
      </c>
    </row>
    <row r="172" spans="1:6" ht="24" customHeight="1" x14ac:dyDescent="0.2">
      <c r="A172" s="34"/>
      <c r="B172" s="35" t="s">
        <v>183</v>
      </c>
      <c r="C172" s="36"/>
      <c r="D172" s="37"/>
      <c r="E172" s="38"/>
      <c r="F172" s="39"/>
    </row>
    <row r="173" spans="1:6" ht="24" customHeight="1" x14ac:dyDescent="0.2">
      <c r="A173" s="20">
        <v>160</v>
      </c>
      <c r="B173" s="21" t="s">
        <v>184</v>
      </c>
      <c r="C173" s="22" t="s">
        <v>9</v>
      </c>
      <c r="D173" s="28"/>
      <c r="E173" s="45">
        <v>100</v>
      </c>
      <c r="F173" s="25">
        <f>D173*E173</f>
        <v>0</v>
      </c>
    </row>
    <row r="174" spans="1:6" ht="24" customHeight="1" x14ac:dyDescent="0.2">
      <c r="A174" s="20">
        <v>161</v>
      </c>
      <c r="B174" s="21" t="s">
        <v>185</v>
      </c>
      <c r="C174" s="22" t="s">
        <v>9</v>
      </c>
      <c r="D174" s="28"/>
      <c r="E174" s="45">
        <v>20</v>
      </c>
      <c r="F174" s="25">
        <f>D174*E174</f>
        <v>0</v>
      </c>
    </row>
    <row r="175" spans="1:6" ht="24" customHeight="1" x14ac:dyDescent="0.2">
      <c r="A175" s="20">
        <v>162</v>
      </c>
      <c r="B175" s="29" t="s">
        <v>186</v>
      </c>
      <c r="C175" s="30" t="s">
        <v>9</v>
      </c>
      <c r="D175" s="28"/>
      <c r="E175" s="49">
        <v>10</v>
      </c>
      <c r="F175" s="25">
        <f>D175*E175</f>
        <v>0</v>
      </c>
    </row>
    <row r="176" spans="1:6" ht="24" customHeight="1" x14ac:dyDescent="0.2">
      <c r="A176" s="54">
        <v>163</v>
      </c>
      <c r="B176" s="41" t="s">
        <v>187</v>
      </c>
      <c r="C176" s="22" t="s">
        <v>9</v>
      </c>
      <c r="D176" s="28"/>
      <c r="E176" s="45">
        <v>20</v>
      </c>
      <c r="F176" s="25">
        <f>D176*E176</f>
        <v>0</v>
      </c>
    </row>
    <row r="177" spans="1:6" ht="24" customHeight="1" x14ac:dyDescent="0.2">
      <c r="A177" s="34"/>
      <c r="B177" s="35" t="s">
        <v>188</v>
      </c>
      <c r="C177" s="36"/>
      <c r="D177" s="37"/>
      <c r="E177" s="38"/>
      <c r="F177" s="39"/>
    </row>
    <row r="178" spans="1:6" ht="24" customHeight="1" x14ac:dyDescent="0.2">
      <c r="A178" s="20">
        <v>164</v>
      </c>
      <c r="B178" s="26" t="s">
        <v>189</v>
      </c>
      <c r="C178" s="22" t="s">
        <v>190</v>
      </c>
      <c r="D178" s="28"/>
      <c r="E178" s="24">
        <v>100</v>
      </c>
      <c r="F178" s="25">
        <f t="shared" ref="F178:F191" si="8">D178*E178</f>
        <v>0</v>
      </c>
    </row>
    <row r="179" spans="1:6" ht="24" customHeight="1" x14ac:dyDescent="0.2">
      <c r="A179" s="20">
        <v>165</v>
      </c>
      <c r="B179" s="21" t="s">
        <v>191</v>
      </c>
      <c r="C179" s="22" t="s">
        <v>192</v>
      </c>
      <c r="D179" s="28"/>
      <c r="E179" s="45">
        <v>30</v>
      </c>
      <c r="F179" s="25">
        <f t="shared" si="8"/>
        <v>0</v>
      </c>
    </row>
    <row r="180" spans="1:6" ht="24" customHeight="1" x14ac:dyDescent="0.2">
      <c r="A180" s="20">
        <v>166</v>
      </c>
      <c r="B180" s="41" t="s">
        <v>193</v>
      </c>
      <c r="C180" s="22" t="s">
        <v>9</v>
      </c>
      <c r="D180" s="28"/>
      <c r="E180" s="45">
        <v>30</v>
      </c>
      <c r="F180" s="25">
        <f t="shared" si="8"/>
        <v>0</v>
      </c>
    </row>
    <row r="181" spans="1:6" ht="24" customHeight="1" x14ac:dyDescent="0.2">
      <c r="A181" s="20">
        <v>167</v>
      </c>
      <c r="B181" s="21" t="s">
        <v>194</v>
      </c>
      <c r="C181" s="22" t="s">
        <v>9</v>
      </c>
      <c r="D181" s="28"/>
      <c r="E181" s="45">
        <v>30</v>
      </c>
      <c r="F181" s="25">
        <f t="shared" si="8"/>
        <v>0</v>
      </c>
    </row>
    <row r="182" spans="1:6" ht="24" customHeight="1" x14ac:dyDescent="0.2">
      <c r="A182" s="20">
        <v>168</v>
      </c>
      <c r="B182" s="26" t="s">
        <v>195</v>
      </c>
      <c r="C182" s="22" t="s">
        <v>9</v>
      </c>
      <c r="D182" s="28"/>
      <c r="E182" s="24">
        <v>1000</v>
      </c>
      <c r="F182" s="25">
        <f t="shared" si="8"/>
        <v>0</v>
      </c>
    </row>
    <row r="183" spans="1:6" ht="24" customHeight="1" x14ac:dyDescent="0.2">
      <c r="A183" s="20">
        <v>169</v>
      </c>
      <c r="B183" s="26" t="s">
        <v>196</v>
      </c>
      <c r="C183" s="55" t="s">
        <v>9</v>
      </c>
      <c r="D183" s="28"/>
      <c r="E183" s="24">
        <v>400</v>
      </c>
      <c r="F183" s="25">
        <f t="shared" si="8"/>
        <v>0</v>
      </c>
    </row>
    <row r="184" spans="1:6" ht="24" customHeight="1" x14ac:dyDescent="0.2">
      <c r="A184" s="20">
        <v>170</v>
      </c>
      <c r="B184" s="21" t="s">
        <v>197</v>
      </c>
      <c r="C184" s="22" t="s">
        <v>9</v>
      </c>
      <c r="D184" s="28"/>
      <c r="E184" s="24">
        <v>50</v>
      </c>
      <c r="F184" s="25">
        <f t="shared" si="8"/>
        <v>0</v>
      </c>
    </row>
    <row r="185" spans="1:6" ht="24" customHeight="1" x14ac:dyDescent="0.2">
      <c r="A185" s="20">
        <v>171</v>
      </c>
      <c r="B185" s="21" t="s">
        <v>198</v>
      </c>
      <c r="C185" s="22" t="s">
        <v>9</v>
      </c>
      <c r="D185" s="28"/>
      <c r="E185" s="27">
        <v>200</v>
      </c>
      <c r="F185" s="25">
        <f t="shared" si="8"/>
        <v>0</v>
      </c>
    </row>
    <row r="186" spans="1:6" ht="24" customHeight="1" x14ac:dyDescent="0.2">
      <c r="A186" s="20">
        <v>172</v>
      </c>
      <c r="B186" s="21" t="s">
        <v>199</v>
      </c>
      <c r="C186" s="22" t="s">
        <v>9</v>
      </c>
      <c r="D186" s="28"/>
      <c r="E186" s="27">
        <v>20</v>
      </c>
      <c r="F186" s="25">
        <f t="shared" si="8"/>
        <v>0</v>
      </c>
    </row>
    <row r="187" spans="1:6" ht="24" customHeight="1" x14ac:dyDescent="0.2">
      <c r="A187" s="20">
        <v>173</v>
      </c>
      <c r="B187" s="21" t="s">
        <v>200</v>
      </c>
      <c r="C187" s="56" t="s">
        <v>9</v>
      </c>
      <c r="D187" s="28"/>
      <c r="E187" s="27">
        <v>10</v>
      </c>
      <c r="F187" s="25">
        <f t="shared" si="8"/>
        <v>0</v>
      </c>
    </row>
    <row r="188" spans="1:6" ht="24" customHeight="1" x14ac:dyDescent="0.2">
      <c r="A188" s="20">
        <v>174</v>
      </c>
      <c r="B188" s="21" t="s">
        <v>201</v>
      </c>
      <c r="C188" s="57" t="s">
        <v>9</v>
      </c>
      <c r="D188" s="28"/>
      <c r="E188" s="27">
        <v>5</v>
      </c>
      <c r="F188" s="25">
        <f t="shared" si="8"/>
        <v>0</v>
      </c>
    </row>
    <row r="189" spans="1:6" ht="24" customHeight="1" x14ac:dyDescent="0.2">
      <c r="A189" s="20">
        <v>175</v>
      </c>
      <c r="B189" s="21" t="s">
        <v>202</v>
      </c>
      <c r="C189" s="22" t="s">
        <v>9</v>
      </c>
      <c r="D189" s="28"/>
      <c r="E189" s="27">
        <v>10</v>
      </c>
      <c r="F189" s="25">
        <f t="shared" si="8"/>
        <v>0</v>
      </c>
    </row>
    <row r="190" spans="1:6" ht="24" customHeight="1" x14ac:dyDescent="0.2">
      <c r="A190" s="20">
        <v>176</v>
      </c>
      <c r="B190" s="58" t="s">
        <v>203</v>
      </c>
      <c r="C190" s="59" t="s">
        <v>204</v>
      </c>
      <c r="D190" s="28"/>
      <c r="E190" s="27">
        <v>100</v>
      </c>
      <c r="F190" s="25">
        <f t="shared" si="8"/>
        <v>0</v>
      </c>
    </row>
    <row r="191" spans="1:6" ht="24" customHeight="1" thickBot="1" x14ac:dyDescent="0.25">
      <c r="A191" s="20">
        <v>177</v>
      </c>
      <c r="B191" s="60" t="s">
        <v>205</v>
      </c>
      <c r="C191" s="61" t="s">
        <v>9</v>
      </c>
      <c r="D191" s="62"/>
      <c r="E191" s="63">
        <v>300</v>
      </c>
      <c r="F191" s="64">
        <f t="shared" si="8"/>
        <v>0</v>
      </c>
    </row>
    <row r="192" spans="1:6" customFormat="1" ht="24" customHeight="1" thickTop="1" thickBot="1" x14ac:dyDescent="0.25">
      <c r="A192" s="65"/>
      <c r="B192" s="66" t="s">
        <v>206</v>
      </c>
      <c r="C192" s="66"/>
      <c r="D192" s="66"/>
      <c r="E192" s="67"/>
      <c r="F192" s="68">
        <f>SUM(F5:F191)</f>
        <v>0</v>
      </c>
    </row>
    <row r="193" spans="1:9" customFormat="1" ht="24" customHeight="1" thickBot="1" x14ac:dyDescent="0.25">
      <c r="A193" s="69"/>
      <c r="B193" s="70" t="s">
        <v>207</v>
      </c>
      <c r="C193" s="70"/>
      <c r="D193" s="70"/>
      <c r="E193" s="71"/>
      <c r="F193" s="72">
        <f>F192*25%</f>
        <v>0</v>
      </c>
    </row>
    <row r="194" spans="1:9" customFormat="1" ht="24" customHeight="1" thickBot="1" x14ac:dyDescent="0.25">
      <c r="A194" s="73"/>
      <c r="B194" s="70" t="s">
        <v>208</v>
      </c>
      <c r="C194" s="70"/>
      <c r="D194" s="70"/>
      <c r="E194" s="71"/>
      <c r="F194" s="72">
        <f>F192+F193</f>
        <v>0</v>
      </c>
    </row>
    <row r="195" spans="1:9" customFormat="1" x14ac:dyDescent="0.2">
      <c r="E195" s="74"/>
      <c r="F195" s="75"/>
    </row>
    <row r="196" spans="1:9" customFormat="1" x14ac:dyDescent="0.2">
      <c r="E196" s="74"/>
      <c r="F196" s="75"/>
    </row>
    <row r="197" spans="1:9" s="75" customFormat="1" ht="13.5" customHeight="1" x14ac:dyDescent="0.2">
      <c r="A197" s="74" t="s">
        <v>209</v>
      </c>
      <c r="B197" s="76"/>
      <c r="C197" s="76"/>
      <c r="D197" s="76"/>
      <c r="E197" s="76"/>
      <c r="F197" s="76"/>
      <c r="G197" s="76"/>
      <c r="H197" s="76"/>
      <c r="I197" s="76"/>
    </row>
    <row r="198" spans="1:9" s="75" customFormat="1" ht="27" customHeight="1" x14ac:dyDescent="0.2">
      <c r="A198" s="87" t="s">
        <v>210</v>
      </c>
      <c r="B198" s="87"/>
      <c r="C198" s="87"/>
      <c r="D198" s="87"/>
      <c r="E198" s="87"/>
      <c r="F198" s="87"/>
    </row>
    <row r="199" spans="1:9" s="75" customFormat="1" ht="13.5" customHeight="1" x14ac:dyDescent="0.2">
      <c r="A199" s="74" t="s">
        <v>211</v>
      </c>
      <c r="C199" s="77"/>
      <c r="D199" s="78"/>
      <c r="E199" s="79"/>
    </row>
    <row r="200" spans="1:9" s="75" customFormat="1" ht="13.5" customHeight="1" x14ac:dyDescent="0.2">
      <c r="A200"/>
      <c r="C200" s="77"/>
      <c r="D200" s="78"/>
      <c r="E200" s="79"/>
    </row>
    <row r="201" spans="1:9" customFormat="1" x14ac:dyDescent="0.2">
      <c r="E201" s="74"/>
      <c r="F201" s="75"/>
    </row>
    <row r="202" spans="1:9" customFormat="1" x14ac:dyDescent="0.2">
      <c r="B202" s="80" t="s">
        <v>212</v>
      </c>
      <c r="E202" s="74"/>
      <c r="F202" s="75"/>
    </row>
    <row r="203" spans="1:9" customFormat="1" x14ac:dyDescent="0.2">
      <c r="B203" s="81" t="s">
        <v>213</v>
      </c>
      <c r="E203" s="74"/>
      <c r="F203" s="75"/>
    </row>
    <row r="204" spans="1:9" customFormat="1" x14ac:dyDescent="0.2">
      <c r="B204" s="82"/>
      <c r="E204" s="74"/>
      <c r="F204" s="75"/>
    </row>
    <row r="205" spans="1:9" customFormat="1" x14ac:dyDescent="0.2">
      <c r="B205" s="83" t="s">
        <v>214</v>
      </c>
      <c r="C205" s="84"/>
      <c r="D205" s="84"/>
      <c r="E205" s="84"/>
      <c r="F205" s="84"/>
    </row>
    <row r="206" spans="1:9" customFormat="1" x14ac:dyDescent="0.2">
      <c r="B206" s="82"/>
      <c r="C206" s="88" t="s">
        <v>215</v>
      </c>
      <c r="D206" s="88"/>
      <c r="E206" s="88"/>
      <c r="F206" s="88"/>
    </row>
  </sheetData>
  <sheetProtection formatColumns="0" selectLockedCells="1" selectUnlockedCells="1"/>
  <protectedRanges>
    <protectedRange sqref="D5:D6" name="artikli"/>
  </protectedRanges>
  <mergeCells count="3">
    <mergeCell ref="A1:F1"/>
    <mergeCell ref="A198:F198"/>
    <mergeCell ref="C206:F206"/>
  </mergeCells>
  <conditionalFormatting sqref="F178:F191 D173:D176 D168:D171 D101:D112 D86:D99 D69:D84 D114:D124 D126:D166 D178:D191 F173:F176 F168:F171 F126:F166 F114:F124 F101:F112 F86:F99 F69:F84 D23:D37 D5:D21 F23:F37 F5:F21 D39:D67 F39:F67">
    <cfRule type="cellIs" dxfId="2" priority="3" stopIfTrue="1" operator="greaterThan">
      <formula>0</formula>
    </cfRule>
  </conditionalFormatting>
  <conditionalFormatting sqref="A2:F3">
    <cfRule type="cellIs" dxfId="1" priority="2" stopIfTrue="1" operator="equal">
      <formula>0</formula>
    </cfRule>
  </conditionalFormatting>
  <conditionalFormatting sqref="F1 F197 F199:F200">
    <cfRule type="cellIs" dxfId="0" priority="1" stopIfTrue="1" operator="equal">
      <formula>0</formula>
    </cfRule>
  </conditionalFormatting>
  <pageMargins left="0.23" right="0.17" top="0.27" bottom="0.17" header="0.17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2019</vt:lpstr>
      <vt:lpstr>'Troškovnik 2019'!Print_Area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Majetić Glumac Dunja</cp:lastModifiedBy>
  <cp:lastPrinted>2016-11-10T11:37:13Z</cp:lastPrinted>
  <dcterms:created xsi:type="dcterms:W3CDTF">2016-11-03T11:16:59Z</dcterms:created>
  <dcterms:modified xsi:type="dcterms:W3CDTF">2018-11-07T09:34:17Z</dcterms:modified>
</cp:coreProperties>
</file>