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briks_goran\Documents\2019\Predmeti u 2019\Bagatelna\25 - autobusne čekaonice-izrada-3 grupe\"/>
    </mc:Choice>
  </mc:AlternateContent>
  <bookViews>
    <workbookView xWindow="8685" yWindow="-15" windowWidth="10560" windowHeight="11610" tabRatio="747"/>
  </bookViews>
  <sheets>
    <sheet name="troškovnik" sheetId="49" r:id="rId1"/>
  </sheets>
  <calcPr calcId="152511" fullPrecision="0"/>
</workbook>
</file>

<file path=xl/calcChain.xml><?xml version="1.0" encoding="utf-8"?>
<calcChain xmlns="http://schemas.openxmlformats.org/spreadsheetml/2006/main">
  <c r="G45" i="49" l="1"/>
  <c r="G38" i="49"/>
  <c r="G35" i="49"/>
  <c r="G32" i="49"/>
  <c r="G29" i="49"/>
  <c r="G26" i="49"/>
  <c r="G23" i="49"/>
  <c r="G20" i="49"/>
  <c r="G48" i="49" l="1"/>
  <c r="G49" i="49" s="1"/>
  <c r="G52" i="49" s="1"/>
</calcChain>
</file>

<file path=xl/sharedStrings.xml><?xml version="1.0" encoding="utf-8"?>
<sst xmlns="http://schemas.openxmlformats.org/spreadsheetml/2006/main" count="73" uniqueCount="50">
  <si>
    <t>a'</t>
  </si>
  <si>
    <t>kn</t>
  </si>
  <si>
    <t>kom</t>
  </si>
  <si>
    <t>Obračun po komadu.</t>
  </si>
  <si>
    <t>Obračun po m2.</t>
  </si>
  <si>
    <t>TROŠKOVNIK</t>
  </si>
  <si>
    <t>Obračun po m'.</t>
  </si>
  <si>
    <t>m'</t>
  </si>
  <si>
    <t>Rezanje asfaltne površine debljine 4 cm.</t>
  </si>
  <si>
    <t>m2</t>
  </si>
  <si>
    <t>SVEUKUPNO</t>
  </si>
  <si>
    <t>Adriana Šneler, dipl.ing.građ.</t>
  </si>
  <si>
    <t>Naručitelj nije u obvezi omogućiti korištenje priključaka na komunalnu infrastrukturu.</t>
  </si>
  <si>
    <t>UKUPNO</t>
  </si>
  <si>
    <t>Suglasan:</t>
  </si>
  <si>
    <t>(pečat i potpis)</t>
  </si>
  <si>
    <t>Izradila:</t>
  </si>
  <si>
    <t>Napomena:</t>
  </si>
  <si>
    <t>Obračun po m3 u sraslom stanju.</t>
  </si>
  <si>
    <t>m3</t>
  </si>
  <si>
    <t>Obračun po m3.</t>
  </si>
  <si>
    <t>PDV 25%</t>
  </si>
  <si>
    <t>Željko Vitas, dipl.oec.</t>
  </si>
  <si>
    <t xml:space="preserve">Postojanje podzemnih instalacija zahtjeva oprezan pristup izvođenju radova. </t>
  </si>
  <si>
    <t>Betoniranje temeljnih stopa autobusne čekaonice presjeka 50x50 cm s betonom C25/30 u oplati koja je uključena u cijenu.</t>
  </si>
  <si>
    <t>Konstrukcija je izvedena od inox čelika Č4170 i sastoji se od stupova raznih dužina sidrenih na temeljnim pločama i krovnih okvira. Stup čine dvije prokrom cijevi 48,3 mm na osnom razmaku 168 mm međusobno povezane prokrom pločicama. Krovni okvir se sastoji od prokrom cijevi 60x40x2 mm i ukrućen je inox profilom 16 mm.</t>
  </si>
  <si>
    <t>Na lokaciji uz pješačke prometnice, izvoditelj je u obvezi omogućiti siguran i nesmetan prolaz pješacima.</t>
  </si>
  <si>
    <t>U svim stavkama koje uključuju odvoz viška materijala na odlagalište (deponij) jedinične cijene moraju uključivati sve troškove osiguranja deponije, deponiranja, uključujući utovar, prijevoz, istovar, razastiranje, planiranje, odnosno ekološko zbrinjavanje. Izvođač je u obvezi osigurati siguran prijevoz na javnim površinama.</t>
  </si>
  <si>
    <t>Izvođač je u obvezi ishoditi rješenje za zauzimanje - korištenje javne površine i rješenje za prekop javne površine, postupiti po istima, te troškove ishođenja uključiti u cijenu.</t>
  </si>
  <si>
    <t>U ponuđene cijene uračunati: sav potreban osnovni i pomoćni rad, materijal, sredstva, spojne elemente potrebne za kompletno izvršenje stavke, organizaciju gradilišta, reguliranje prometa, uspostavljanje i provođenje privremene regulacije prometa za vrijeme trajanja radova, osiguranje privremenog sigurnog skladištenja, troškove svih potrebnih ispitivanja i pribavljanja potrebne dokumentacije i atesti kojima se dokazuje kvaliteta izvedenih radova, ugrađenih proizvoda i materijala, koji moraju odgovarati važećim tehničkim propisima, standardima i ostalim pozitivnim propisima RH, dobavu materijala, dopremu materijala, utovare, istovare, prijenose, prijevoze, pripremne i završne radove (ograđivanje, čišćenje za vrijeme i nakon izvedbe radova i sl.), za rad na većoj visini skelu, zauzeće javne površine, čuvanje izvedenih radova do primopredaje.</t>
  </si>
  <si>
    <t>jed.mj.</t>
  </si>
  <si>
    <t>količina</t>
  </si>
  <si>
    <t>jedinična cijena</t>
  </si>
  <si>
    <t>ukupno</t>
  </si>
  <si>
    <t xml:space="preserve">U cijenu je uključena oznaka stajališta koja se sastoji od inox lima debljine 1,5 mm visine 140 mm na dolaznoj strani ispod kupole krova kao i njena montaža. </t>
  </si>
  <si>
    <t>Pokrov se izvodi od acryla debljine 4 mm u boji aglas 671. Čekaonica je ostakljena kaljenim staklom dimenzija 2000x1345x10 mm za leđna stakla s pjeskarenim grbom Grada. Izrada i montaža istog uključena je u cijenu.</t>
  </si>
  <si>
    <t>Uklanjanje željeznog stupa kao oznake stajališta piljenjem uz teren s odvozom i pohranjivanjem u skladište naručitelja.</t>
  </si>
  <si>
    <t>Dobava, doprema, razastiranje u sloju od 15 cm, planiranje i strojno zbijanje na Ms 20 N/cm2 tampona od kamenog drobljenca 0-32 mm na pripremljenu podlogu.</t>
  </si>
  <si>
    <t>Obračun po m2 u zbijenom stanju.</t>
  </si>
  <si>
    <t>Iskop terena za temelje čekaonice na asfaltnom platou presjeka 50x50 cm, utovar, odvoz i istovar. Materijal prelazi u vlasništvo Izvođača koji ga je dužan ekološki zbrinuti.</t>
  </si>
  <si>
    <t>Asfaltiranje površine ispod čekaonice asfaltom AC 11 debljine 4 cm u jednom sloju. Obavezno požljivo zbijanje asfalta da se ne ošteti čekaonica. U cijenu uključena priprema podloge.</t>
  </si>
  <si>
    <t>184 - 024.224</t>
  </si>
  <si>
    <t>Izrada, doprema i montaža konzolne čekaonice kao gotove konstrukcije usklađene materijalom i izgledom s već postavljenima u gradu. Čekaonica se postavlja na teren u padu pa konstruktivne stupove treba izvesti različitih dužina. Točne mjere uzeti na licu mjesta. Čekaonica je ukupnih tlocrtnih dimenzija krova 3486x1100 mm, izvedena od dva modula.</t>
  </si>
  <si>
    <t>Čekaonica je opremljena s jednom klupom dimenzije 1414x380 mm od perforiranog inox lima debljine 1 mm i jednom oglasnom vitrinom dimenzija 950x710 mm, što je uključeno u cijenu kao i montaža istih.</t>
  </si>
  <si>
    <t>Uklanjanje asfalta ispred čekaonice debljine do 6 cm, utovar, odvoz i istovar. Materijal prelazi u vlasništvo  Izvođača koji ga je dužan ekološki zbrinuti.</t>
  </si>
  <si>
    <t>Rijeka, 14.03.2019.</t>
  </si>
  <si>
    <t>za izradu, dobavu i postavu autobusne čekaonice na stajalištu</t>
  </si>
  <si>
    <t>RIKARDA BENČIĆA - pravac grad</t>
  </si>
  <si>
    <t>Grupa 1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</si>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</sst>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#,##0.00"/>
  </numFmts>
  <fonts count="8" x14ac:knownFonts="1">
    <font>
      <sz val="11"/>
      <name val="Arial"/>
      <charset val="238"/>
    </font>
    <font>
      <sz val="11"/>
      <name val="Arial"/>
      <charset val="238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61">
    <xf numFmtId="0" fontId="0" fillId="0" borderId="0" xfId="0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164" fontId="4" fillId="0" borderId="0" xfId="1" applyFont="1" applyAlignment="1">
      <alignment vertical="top" wrapText="1"/>
    </xf>
    <xf numFmtId="165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right" vertical="top" wrapText="1"/>
    </xf>
    <xf numFmtId="164" fontId="4" fillId="0" borderId="0" xfId="1" applyFont="1" applyAlignment="1">
      <alignment horizontal="right" vertical="top" wrapText="1"/>
    </xf>
    <xf numFmtId="165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5" fontId="5" fillId="0" borderId="0" xfId="1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1" applyNumberFormat="1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64" fontId="4" fillId="0" borderId="0" xfId="1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165" fontId="4" fillId="0" borderId="0" xfId="1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164" fontId="6" fillId="0" borderId="0" xfId="1" applyFont="1" applyAlignment="1">
      <alignment horizontal="right" vertical="top" wrapText="1"/>
    </xf>
    <xf numFmtId="164" fontId="6" fillId="0" borderId="0" xfId="1" applyFont="1" applyAlignment="1">
      <alignment horizontal="right" vertical="top"/>
    </xf>
    <xf numFmtId="165" fontId="4" fillId="0" borderId="0" xfId="2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5" fontId="5" fillId="0" borderId="2" xfId="1" applyNumberFormat="1" applyFont="1" applyBorder="1" applyAlignment="1">
      <alignment horizontal="right" vertical="top" wrapText="1"/>
    </xf>
    <xf numFmtId="164" fontId="6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164" fontId="5" fillId="0" borderId="0" xfId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65" fontId="5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4" xfId="2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164" fontId="4" fillId="0" borderId="3" xfId="1" applyFont="1" applyBorder="1" applyAlignment="1">
      <alignment vertical="top" wrapText="1"/>
    </xf>
    <xf numFmtId="165" fontId="4" fillId="2" borderId="3" xfId="1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4" fontId="4" fillId="0" borderId="0" xfId="3" applyNumberFormat="1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obrtnički2002" xfId="2"/>
    <cellStyle name="Normal_ZELENE20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Normal="100" workbookViewId="0"/>
  </sheetViews>
  <sheetFormatPr defaultRowHeight="12.75" x14ac:dyDescent="0.2"/>
  <cols>
    <col min="1" max="1" width="3.625" style="38" customWidth="1"/>
    <col min="2" max="2" width="36.625" style="39" customWidth="1"/>
    <col min="3" max="3" width="4.125" style="2" customWidth="1"/>
    <col min="4" max="4" width="6.875" style="2" customWidth="1"/>
    <col min="5" max="5" width="3.125" style="2" customWidth="1"/>
    <col min="6" max="6" width="8.625" style="2" customWidth="1"/>
    <col min="7" max="7" width="11.625" style="6" customWidth="1"/>
    <col min="8" max="8" width="3.625" style="2" customWidth="1"/>
    <col min="9" max="16384" width="9" style="2"/>
  </cols>
  <sheetData>
    <row r="1" spans="1:8" x14ac:dyDescent="0.2">
      <c r="B1" s="39" t="s">
        <v>48</v>
      </c>
      <c r="E1" s="27"/>
      <c r="F1" s="28"/>
      <c r="G1" s="35" t="s">
        <v>41</v>
      </c>
    </row>
    <row r="2" spans="1:8" x14ac:dyDescent="0.2">
      <c r="E2" s="27"/>
      <c r="F2" s="28"/>
      <c r="G2" s="35"/>
    </row>
    <row r="3" spans="1:8" x14ac:dyDescent="0.2">
      <c r="E3" s="27"/>
      <c r="F3" s="28"/>
      <c r="G3" s="27"/>
    </row>
    <row r="4" spans="1:8" ht="15.75" x14ac:dyDescent="0.2">
      <c r="A4" s="54" t="s">
        <v>5</v>
      </c>
      <c r="B4" s="54"/>
      <c r="C4" s="54"/>
      <c r="D4" s="54"/>
      <c r="E4" s="54"/>
      <c r="F4" s="54"/>
      <c r="G4" s="54"/>
      <c r="H4" s="54"/>
    </row>
    <row r="5" spans="1:8" x14ac:dyDescent="0.2">
      <c r="B5" s="55" t="s">
        <v>46</v>
      </c>
      <c r="C5" s="55"/>
      <c r="D5" s="55"/>
      <c r="E5" s="55"/>
      <c r="F5" s="55"/>
      <c r="G5" s="55"/>
    </row>
    <row r="6" spans="1:8" x14ac:dyDescent="0.2">
      <c r="B6" s="55" t="s">
        <v>47</v>
      </c>
      <c r="C6" s="55"/>
      <c r="D6" s="55"/>
      <c r="E6" s="55"/>
      <c r="F6" s="55"/>
      <c r="G6" s="55"/>
    </row>
    <row r="7" spans="1:8" ht="15" customHeight="1" x14ac:dyDescent="0.2">
      <c r="B7" s="36"/>
      <c r="C7" s="36"/>
      <c r="D7" s="36"/>
      <c r="E7" s="36"/>
      <c r="F7" s="36"/>
      <c r="G7" s="36"/>
    </row>
    <row r="8" spans="1:8" x14ac:dyDescent="0.2">
      <c r="B8" s="39" t="s">
        <v>17</v>
      </c>
    </row>
    <row r="9" spans="1:8" ht="117.75" customHeight="1" x14ac:dyDescent="0.2">
      <c r="A9" s="56" t="s">
        <v>29</v>
      </c>
      <c r="B9" s="56"/>
      <c r="C9" s="56"/>
      <c r="D9" s="56"/>
      <c r="E9" s="56"/>
      <c r="F9" s="56"/>
      <c r="G9" s="56"/>
      <c r="H9" s="56"/>
    </row>
    <row r="10" spans="1:8" ht="25.5" customHeight="1" x14ac:dyDescent="0.2">
      <c r="A10" s="57" t="s">
        <v>28</v>
      </c>
      <c r="B10" s="57"/>
      <c r="C10" s="57"/>
      <c r="D10" s="57"/>
      <c r="E10" s="57"/>
      <c r="F10" s="57"/>
      <c r="G10" s="57"/>
      <c r="H10" s="57"/>
    </row>
    <row r="11" spans="1:8" ht="50.25" customHeight="1" x14ac:dyDescent="0.2">
      <c r="A11" s="53" t="s">
        <v>27</v>
      </c>
      <c r="B11" s="53"/>
      <c r="C11" s="53"/>
      <c r="D11" s="53"/>
      <c r="E11" s="53"/>
      <c r="F11" s="53"/>
      <c r="G11" s="53"/>
      <c r="H11" s="53"/>
    </row>
    <row r="12" spans="1:8" x14ac:dyDescent="0.2">
      <c r="A12" s="57" t="s">
        <v>23</v>
      </c>
      <c r="B12" s="57"/>
      <c r="C12" s="57"/>
      <c r="D12" s="57"/>
      <c r="E12" s="57"/>
      <c r="F12" s="57"/>
      <c r="G12" s="57"/>
      <c r="H12" s="57"/>
    </row>
    <row r="13" spans="1:8" x14ac:dyDescent="0.2">
      <c r="A13" s="57" t="s">
        <v>12</v>
      </c>
      <c r="B13" s="57"/>
      <c r="C13" s="57"/>
      <c r="D13" s="57"/>
      <c r="E13" s="57"/>
      <c r="F13" s="57"/>
      <c r="G13" s="57"/>
      <c r="H13" s="57"/>
    </row>
    <row r="14" spans="1:8" ht="12.75" customHeight="1" x14ac:dyDescent="0.2">
      <c r="A14" s="58" t="s">
        <v>26</v>
      </c>
      <c r="B14" s="58"/>
      <c r="C14" s="58"/>
      <c r="D14" s="58"/>
      <c r="E14" s="58"/>
      <c r="F14" s="57"/>
      <c r="G14" s="57"/>
      <c r="H14" s="59"/>
    </row>
    <row r="15" spans="1:8" x14ac:dyDescent="0.2">
      <c r="E15" s="3"/>
      <c r="F15" s="4"/>
      <c r="G15" s="5"/>
    </row>
    <row r="16" spans="1:8" ht="25.5" x14ac:dyDescent="0.2">
      <c r="C16" s="45" t="s">
        <v>30</v>
      </c>
      <c r="D16" s="44" t="s">
        <v>31</v>
      </c>
      <c r="E16" s="37"/>
      <c r="F16" s="13" t="s">
        <v>32</v>
      </c>
      <c r="G16" s="13" t="s">
        <v>33</v>
      </c>
    </row>
    <row r="17" spans="1:8" x14ac:dyDescent="0.2">
      <c r="C17" s="12"/>
      <c r="D17" s="12"/>
      <c r="E17" s="37"/>
      <c r="F17" s="40"/>
      <c r="G17" s="40"/>
    </row>
    <row r="18" spans="1:8" x14ac:dyDescent="0.2">
      <c r="E18" s="3"/>
      <c r="F18" s="4"/>
      <c r="G18" s="5"/>
    </row>
    <row r="19" spans="1:8" s="16" customFormat="1" x14ac:dyDescent="0.2">
      <c r="A19" s="46">
        <v>1</v>
      </c>
      <c r="B19" s="1" t="s">
        <v>8</v>
      </c>
      <c r="E19" s="23"/>
      <c r="F19" s="24"/>
      <c r="G19" s="25"/>
    </row>
    <row r="20" spans="1:8" s="16" customFormat="1" x14ac:dyDescent="0.2">
      <c r="A20" s="41"/>
      <c r="B20" s="1" t="s">
        <v>6</v>
      </c>
      <c r="C20" s="49" t="s">
        <v>7</v>
      </c>
      <c r="D20" s="50">
        <v>8</v>
      </c>
      <c r="E20" s="51" t="s">
        <v>0</v>
      </c>
      <c r="F20" s="52"/>
      <c r="G20" s="47">
        <f>+F20*D20</f>
        <v>0</v>
      </c>
      <c r="H20" s="48" t="s">
        <v>1</v>
      </c>
    </row>
    <row r="21" spans="1:8" s="16" customFormat="1" ht="6" customHeight="1" x14ac:dyDescent="0.2">
      <c r="A21" s="41"/>
      <c r="B21" s="1"/>
      <c r="E21" s="23"/>
      <c r="F21" s="24"/>
      <c r="G21" s="25"/>
    </row>
    <row r="22" spans="1:8" s="16" customFormat="1" ht="38.25" x14ac:dyDescent="0.2">
      <c r="A22" s="41">
        <v>2</v>
      </c>
      <c r="B22" s="1" t="s">
        <v>36</v>
      </c>
      <c r="E22" s="23"/>
      <c r="F22" s="24"/>
      <c r="G22" s="25"/>
    </row>
    <row r="23" spans="1:8" s="16" customFormat="1" x14ac:dyDescent="0.2">
      <c r="A23" s="41"/>
      <c r="B23" s="1" t="s">
        <v>3</v>
      </c>
      <c r="C23" s="49" t="s">
        <v>2</v>
      </c>
      <c r="D23" s="50">
        <v>1</v>
      </c>
      <c r="E23" s="51" t="s">
        <v>0</v>
      </c>
      <c r="F23" s="52"/>
      <c r="G23" s="47">
        <f>+F23*D23</f>
        <v>0</v>
      </c>
      <c r="H23" s="48" t="s">
        <v>1</v>
      </c>
    </row>
    <row r="24" spans="1:8" s="16" customFormat="1" ht="6" customHeight="1" x14ac:dyDescent="0.2">
      <c r="A24" s="41"/>
      <c r="B24" s="1"/>
      <c r="D24" s="26"/>
      <c r="E24" s="23"/>
      <c r="F24" s="24"/>
      <c r="G24" s="29"/>
    </row>
    <row r="25" spans="1:8" s="16" customFormat="1" ht="51" x14ac:dyDescent="0.2">
      <c r="A25" s="41">
        <v>3</v>
      </c>
      <c r="B25" s="1" t="s">
        <v>44</v>
      </c>
      <c r="D25" s="26"/>
      <c r="E25" s="23"/>
      <c r="F25" s="24"/>
      <c r="G25" s="29"/>
    </row>
    <row r="26" spans="1:8" s="16" customFormat="1" x14ac:dyDescent="0.2">
      <c r="A26" s="41"/>
      <c r="B26" s="39" t="s">
        <v>4</v>
      </c>
      <c r="C26" s="49" t="s">
        <v>9</v>
      </c>
      <c r="D26" s="50">
        <v>8</v>
      </c>
      <c r="E26" s="51" t="s">
        <v>0</v>
      </c>
      <c r="F26" s="52"/>
      <c r="G26" s="47">
        <f>+F26*D26</f>
        <v>0</v>
      </c>
      <c r="H26" s="48" t="s">
        <v>1</v>
      </c>
    </row>
    <row r="27" spans="1:8" s="16" customFormat="1" ht="6" customHeight="1" x14ac:dyDescent="0.2">
      <c r="A27" s="41"/>
      <c r="B27" s="1"/>
      <c r="D27" s="26"/>
      <c r="E27" s="23"/>
      <c r="F27" s="24"/>
      <c r="G27" s="29"/>
    </row>
    <row r="28" spans="1:8" s="16" customFormat="1" ht="51" x14ac:dyDescent="0.2">
      <c r="A28" s="41">
        <v>4</v>
      </c>
      <c r="B28" s="1" t="s">
        <v>39</v>
      </c>
      <c r="E28" s="23"/>
      <c r="F28" s="24"/>
      <c r="G28" s="25"/>
    </row>
    <row r="29" spans="1:8" s="16" customFormat="1" x14ac:dyDescent="0.2">
      <c r="A29" s="41"/>
      <c r="B29" s="1" t="s">
        <v>18</v>
      </c>
      <c r="C29" s="49" t="s">
        <v>19</v>
      </c>
      <c r="D29" s="50">
        <v>2</v>
      </c>
      <c r="E29" s="51" t="s">
        <v>0</v>
      </c>
      <c r="F29" s="52"/>
      <c r="G29" s="47">
        <f>+F29*D29</f>
        <v>0</v>
      </c>
      <c r="H29" s="48" t="s">
        <v>1</v>
      </c>
    </row>
    <row r="30" spans="1:8" s="16" customFormat="1" ht="6" customHeight="1" x14ac:dyDescent="0.2">
      <c r="A30" s="41"/>
      <c r="B30" s="1"/>
      <c r="D30" s="26"/>
      <c r="E30" s="23"/>
      <c r="F30" s="24"/>
      <c r="G30" s="29"/>
    </row>
    <row r="31" spans="1:8" s="16" customFormat="1" ht="51" x14ac:dyDescent="0.2">
      <c r="A31" s="41">
        <v>5</v>
      </c>
      <c r="B31" s="1" t="s">
        <v>37</v>
      </c>
      <c r="D31" s="26"/>
      <c r="E31" s="23"/>
      <c r="F31" s="24"/>
      <c r="G31" s="29"/>
    </row>
    <row r="32" spans="1:8" s="16" customFormat="1" x14ac:dyDescent="0.2">
      <c r="A32" s="41"/>
      <c r="B32" s="39" t="s">
        <v>38</v>
      </c>
      <c r="C32" s="49" t="s">
        <v>9</v>
      </c>
      <c r="D32" s="50">
        <v>2</v>
      </c>
      <c r="E32" s="51" t="s">
        <v>0</v>
      </c>
      <c r="F32" s="52"/>
      <c r="G32" s="47">
        <f>+F32*D32</f>
        <v>0</v>
      </c>
      <c r="H32" s="48" t="s">
        <v>1</v>
      </c>
    </row>
    <row r="33" spans="1:9" s="16" customFormat="1" ht="6" customHeight="1" x14ac:dyDescent="0.2">
      <c r="A33" s="41"/>
      <c r="B33" s="1"/>
      <c r="D33" s="26"/>
      <c r="E33" s="23"/>
      <c r="F33" s="24"/>
      <c r="G33" s="29"/>
    </row>
    <row r="34" spans="1:9" s="16" customFormat="1" ht="38.25" customHeight="1" x14ac:dyDescent="0.2">
      <c r="A34" s="41">
        <v>6</v>
      </c>
      <c r="B34" s="1" t="s">
        <v>24</v>
      </c>
      <c r="E34" s="23"/>
      <c r="F34" s="24"/>
      <c r="G34" s="25"/>
    </row>
    <row r="35" spans="1:9" s="16" customFormat="1" x14ac:dyDescent="0.2">
      <c r="A35" s="41"/>
      <c r="B35" s="1" t="s">
        <v>20</v>
      </c>
      <c r="C35" s="49" t="s">
        <v>19</v>
      </c>
      <c r="D35" s="50">
        <v>2</v>
      </c>
      <c r="E35" s="51" t="s">
        <v>0</v>
      </c>
      <c r="F35" s="52"/>
      <c r="G35" s="47">
        <f>+F35*D35</f>
        <v>0</v>
      </c>
      <c r="H35" s="48" t="s">
        <v>1</v>
      </c>
    </row>
    <row r="36" spans="1:9" s="16" customFormat="1" ht="6" customHeight="1" x14ac:dyDescent="0.2">
      <c r="A36" s="41"/>
      <c r="B36" s="1"/>
      <c r="D36" s="26"/>
      <c r="E36" s="23"/>
      <c r="F36" s="24"/>
      <c r="G36" s="29"/>
    </row>
    <row r="37" spans="1:9" s="16" customFormat="1" ht="51" x14ac:dyDescent="0.2">
      <c r="A37" s="41">
        <v>7</v>
      </c>
      <c r="B37" s="1" t="s">
        <v>40</v>
      </c>
      <c r="C37" s="2"/>
      <c r="D37" s="2"/>
      <c r="E37" s="3"/>
      <c r="F37" s="4"/>
      <c r="G37" s="5"/>
      <c r="H37" s="2"/>
    </row>
    <row r="38" spans="1:9" s="16" customFormat="1" x14ac:dyDescent="0.2">
      <c r="A38" s="41"/>
      <c r="B38" s="39" t="s">
        <v>4</v>
      </c>
      <c r="C38" s="49" t="s">
        <v>9</v>
      </c>
      <c r="D38" s="50">
        <v>9</v>
      </c>
      <c r="E38" s="51" t="s">
        <v>0</v>
      </c>
      <c r="F38" s="52"/>
      <c r="G38" s="47">
        <f>+F38*D38</f>
        <v>0</v>
      </c>
      <c r="H38" s="48" t="s">
        <v>1</v>
      </c>
    </row>
    <row r="39" spans="1:9" s="16" customFormat="1" ht="6" customHeight="1" x14ac:dyDescent="0.2">
      <c r="A39" s="41"/>
      <c r="B39" s="1"/>
      <c r="D39" s="26"/>
      <c r="E39" s="23"/>
      <c r="F39" s="24"/>
      <c r="G39" s="29"/>
    </row>
    <row r="40" spans="1:9" s="33" customFormat="1" ht="102" x14ac:dyDescent="0.2">
      <c r="A40" s="22">
        <v>8</v>
      </c>
      <c r="B40" s="43" t="s">
        <v>42</v>
      </c>
      <c r="C40" s="30"/>
      <c r="D40" s="31"/>
      <c r="E40" s="32"/>
      <c r="F40" s="31"/>
      <c r="G40" s="29"/>
      <c r="H40" s="16"/>
    </row>
    <row r="41" spans="1:9" s="33" customFormat="1" ht="102" x14ac:dyDescent="0.2">
      <c r="A41" s="22"/>
      <c r="B41" s="43" t="s">
        <v>25</v>
      </c>
      <c r="C41" s="30"/>
      <c r="D41" s="31"/>
      <c r="E41" s="32"/>
      <c r="F41" s="31"/>
      <c r="G41" s="29"/>
      <c r="H41" s="16"/>
    </row>
    <row r="42" spans="1:9" s="33" customFormat="1" ht="63.75" x14ac:dyDescent="0.2">
      <c r="A42" s="22"/>
      <c r="B42" s="43" t="s">
        <v>35</v>
      </c>
      <c r="C42" s="30"/>
      <c r="D42" s="31"/>
      <c r="E42" s="32"/>
      <c r="F42" s="31"/>
      <c r="G42" s="29"/>
      <c r="H42" s="16"/>
    </row>
    <row r="43" spans="1:9" s="33" customFormat="1" ht="63.75" x14ac:dyDescent="0.2">
      <c r="A43" s="22"/>
      <c r="B43" s="43" t="s">
        <v>43</v>
      </c>
      <c r="C43" s="30"/>
      <c r="D43" s="31"/>
      <c r="E43" s="32"/>
      <c r="F43" s="31"/>
      <c r="G43" s="29"/>
      <c r="H43" s="16"/>
    </row>
    <row r="44" spans="1:9" s="33" customFormat="1" ht="51" x14ac:dyDescent="0.2">
      <c r="A44" s="22"/>
      <c r="B44" s="43" t="s">
        <v>34</v>
      </c>
      <c r="C44" s="30"/>
      <c r="D44" s="31"/>
      <c r="E44" s="32"/>
      <c r="F44" s="31"/>
      <c r="G44" s="29"/>
      <c r="H44" s="16"/>
    </row>
    <row r="45" spans="1:9" s="33" customFormat="1" x14ac:dyDescent="0.2">
      <c r="A45" s="22"/>
      <c r="B45" s="1" t="s">
        <v>3</v>
      </c>
      <c r="C45" s="49" t="s">
        <v>2</v>
      </c>
      <c r="D45" s="50">
        <v>1</v>
      </c>
      <c r="E45" s="51" t="s">
        <v>0</v>
      </c>
      <c r="F45" s="52"/>
      <c r="G45" s="47">
        <f>+F45*D45</f>
        <v>0</v>
      </c>
      <c r="H45" s="48" t="s">
        <v>1</v>
      </c>
      <c r="I45" s="16"/>
    </row>
    <row r="46" spans="1:9" ht="13.5" thickBot="1" x14ac:dyDescent="0.25">
      <c r="A46" s="18"/>
      <c r="B46" s="19"/>
      <c r="C46" s="20"/>
      <c r="D46" s="20"/>
      <c r="E46" s="20"/>
      <c r="F46" s="21"/>
      <c r="G46" s="34"/>
      <c r="H46" s="19"/>
    </row>
    <row r="47" spans="1:9" ht="13.5" thickTop="1" x14ac:dyDescent="0.2">
      <c r="A47" s="9"/>
      <c r="B47" s="10"/>
      <c r="C47" s="16"/>
      <c r="D47" s="16"/>
      <c r="E47" s="16"/>
      <c r="F47" s="17"/>
      <c r="G47" s="11"/>
      <c r="H47" s="10"/>
    </row>
    <row r="48" spans="1:9" x14ac:dyDescent="0.2">
      <c r="A48" s="12"/>
      <c r="B48" s="8" t="s">
        <v>13</v>
      </c>
      <c r="F48" s="7"/>
      <c r="G48" s="13">
        <f>SUM(G20:G47)</f>
        <v>0</v>
      </c>
      <c r="H48" s="10" t="s">
        <v>1</v>
      </c>
    </row>
    <row r="49" spans="1:8" x14ac:dyDescent="0.2">
      <c r="A49" s="12"/>
      <c r="B49" s="8" t="s">
        <v>21</v>
      </c>
      <c r="F49" s="7"/>
      <c r="G49" s="13">
        <f>+G48*0.25</f>
        <v>0</v>
      </c>
      <c r="H49" s="10" t="s">
        <v>1</v>
      </c>
    </row>
    <row r="50" spans="1:8" ht="13.5" thickBot="1" x14ac:dyDescent="0.25">
      <c r="A50" s="18"/>
      <c r="B50" s="19"/>
      <c r="C50" s="20"/>
      <c r="D50" s="20"/>
      <c r="E50" s="20"/>
      <c r="F50" s="21"/>
      <c r="G50" s="34"/>
      <c r="H50" s="19"/>
    </row>
    <row r="51" spans="1:8" ht="13.5" thickTop="1" x14ac:dyDescent="0.2">
      <c r="A51" s="9"/>
      <c r="B51" s="10"/>
      <c r="C51" s="16"/>
      <c r="D51" s="16"/>
      <c r="E51" s="16"/>
      <c r="F51" s="17"/>
      <c r="G51" s="11"/>
      <c r="H51" s="10"/>
    </row>
    <row r="52" spans="1:8" x14ac:dyDescent="0.2">
      <c r="A52" s="12"/>
      <c r="B52" s="8" t="s">
        <v>10</v>
      </c>
      <c r="F52" s="7"/>
      <c r="G52" s="13">
        <f>SUM(G48:G51)</f>
        <v>0</v>
      </c>
      <c r="H52" s="10" t="s">
        <v>1</v>
      </c>
    </row>
    <row r="53" spans="1:8" x14ac:dyDescent="0.2">
      <c r="A53" s="12"/>
      <c r="B53" s="8"/>
      <c r="F53" s="7"/>
      <c r="G53" s="13"/>
      <c r="H53" s="8"/>
    </row>
    <row r="54" spans="1:8" x14ac:dyDescent="0.2">
      <c r="A54" s="12"/>
      <c r="B54" s="8"/>
      <c r="F54" s="7"/>
      <c r="G54" s="13"/>
      <c r="H54" s="8"/>
    </row>
    <row r="55" spans="1:8" x14ac:dyDescent="0.2">
      <c r="A55" s="12"/>
      <c r="B55" s="8"/>
      <c r="F55" s="7"/>
      <c r="G55" s="13"/>
      <c r="H55" s="8"/>
    </row>
    <row r="56" spans="1:8" x14ac:dyDescent="0.2">
      <c r="A56" s="12"/>
      <c r="B56" s="8"/>
      <c r="F56" s="7"/>
      <c r="G56" s="13"/>
      <c r="H56" s="8"/>
    </row>
    <row r="57" spans="1:8" x14ac:dyDescent="0.2">
      <c r="A57" s="12"/>
      <c r="B57" s="2" t="s">
        <v>45</v>
      </c>
      <c r="F57" s="7"/>
      <c r="G57" s="13"/>
      <c r="H57" s="8"/>
    </row>
    <row r="58" spans="1:8" x14ac:dyDescent="0.2">
      <c r="D58" s="16"/>
      <c r="E58" s="16"/>
      <c r="F58" s="16"/>
      <c r="G58" s="42"/>
    </row>
    <row r="59" spans="1:8" x14ac:dyDescent="0.2">
      <c r="B59" s="39" t="s">
        <v>16</v>
      </c>
    </row>
    <row r="60" spans="1:8" ht="12.75" customHeight="1" x14ac:dyDescent="0.2">
      <c r="B60" s="39" t="s">
        <v>11</v>
      </c>
      <c r="D60" s="60" t="s">
        <v>49</v>
      </c>
      <c r="E60" s="60"/>
      <c r="F60" s="60"/>
      <c r="G60" s="60"/>
    </row>
    <row r="62" spans="1:8" ht="12.75" customHeight="1" x14ac:dyDescent="0.2">
      <c r="B62" s="39" t="s">
        <v>14</v>
      </c>
      <c r="D62" s="14"/>
      <c r="E62" s="14"/>
      <c r="F62" s="14"/>
      <c r="G62" s="15"/>
    </row>
    <row r="63" spans="1:8" x14ac:dyDescent="0.2">
      <c r="B63" s="39" t="s">
        <v>22</v>
      </c>
      <c r="D63" s="60" t="s">
        <v>15</v>
      </c>
      <c r="E63" s="60"/>
      <c r="F63" s="60"/>
      <c r="G63" s="60"/>
    </row>
    <row r="65" spans="7:7" ht="14.25" customHeight="1" x14ac:dyDescent="0.2">
      <c r="G65" s="2"/>
    </row>
  </sheetData>
  <mergeCells count="11">
    <mergeCell ref="A12:H12"/>
    <mergeCell ref="A13:H13"/>
    <mergeCell ref="A14:H14"/>
    <mergeCell ref="D60:G60"/>
    <mergeCell ref="D63:G63"/>
    <mergeCell ref="A11:H11"/>
    <mergeCell ref="A4:H4"/>
    <mergeCell ref="B5:G5"/>
    <mergeCell ref="B6:G6"/>
    <mergeCell ref="A9:H9"/>
    <mergeCell ref="A10:H10"/>
  </mergeCells>
  <pageMargins left="0.98425196850393704" right="0.59055118110236227" top="0.59055118110236227" bottom="0.59055118110236227" header="0.31496062992125984" footer="0.31496062992125984"/>
  <pageSetup paperSize="9" orientation="portrait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grad rijeka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Šneler</dc:creator>
  <cp:lastModifiedBy>Ibriks Goran</cp:lastModifiedBy>
  <cp:lastPrinted>2019-03-14T13:50:19Z</cp:lastPrinted>
  <dcterms:created xsi:type="dcterms:W3CDTF">2002-12-12T09:39:34Z</dcterms:created>
  <dcterms:modified xsi:type="dcterms:W3CDTF">2019-03-21T07:33:13Z</dcterms:modified>
</cp:coreProperties>
</file>