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ogus_mihaela\Desktop\"/>
    </mc:Choice>
  </mc:AlternateContent>
  <workbookProtection lockStructure="1"/>
  <bookViews>
    <workbookView xWindow="0" yWindow="0" windowWidth="28785" windowHeight="12975" tabRatio="423"/>
  </bookViews>
  <sheets>
    <sheet name="IGRALIŠTE" sheetId="1" r:id="rId1"/>
    <sheet name="Sheet1" sheetId="2" r:id="rId2"/>
  </sheets>
  <definedNames>
    <definedName name="Excel_BuiltIn_Print_Area_1">"$#REF!.#REF!#REF!:#REF!#REF!"</definedName>
    <definedName name="Excel_BuiltIn_Print_Area_1_1">"$#REF!.#REF!#REF!:#REF!#REF!"</definedName>
    <definedName name="Excel_BuiltIn_Print_Area_2">"$#REF!.$A$4:$F$92"</definedName>
    <definedName name="Excel_BuiltIn_Print_Area_3">"$#REF!.$A$1:$G$44"</definedName>
    <definedName name="Excel_BuiltIn_Print_Area_4">"$#REF!.$A$1:$F$48"</definedName>
    <definedName name="Excel_BuiltIn_Print_Area_6">"$#REF!.$A$4:$F$92"</definedName>
    <definedName name="Excel_BuiltIn_Print_Area_6_1">"$#REF!.$A$4:$F$124"</definedName>
    <definedName name="_xlnm.Print_Area" localSheetId="0">IGRALIŠTE!$A$1:$F$36</definedName>
  </definedNames>
  <calcPr calcId="152511"/>
</workbook>
</file>

<file path=xl/calcChain.xml><?xml version="1.0" encoding="utf-8"?>
<calcChain xmlns="http://schemas.openxmlformats.org/spreadsheetml/2006/main">
  <c r="F22" i="1" l="1"/>
  <c r="F20" i="1"/>
  <c r="F7" i="1"/>
  <c r="F9" i="1"/>
  <c r="F11" i="1"/>
  <c r="F13" i="1"/>
  <c r="F15" i="1"/>
  <c r="F17" i="1"/>
  <c r="F25" i="1" l="1"/>
  <c r="F26" i="1" s="1"/>
  <c r="F27" i="1" l="1"/>
</calcChain>
</file>

<file path=xl/sharedStrings.xml><?xml version="1.0" encoding="utf-8"?>
<sst xmlns="http://schemas.openxmlformats.org/spreadsheetml/2006/main" count="31" uniqueCount="27">
  <si>
    <t>1.</t>
  </si>
  <si>
    <t>Dobava i postava montažne pomične skele za rad na građevini. Skela je tipska i pomična dim. cca 100x200 600 na kotačima. Skela mora biti atestirana.</t>
  </si>
  <si>
    <t>kom</t>
  </si>
  <si>
    <t>2.</t>
  </si>
  <si>
    <t>3.</t>
  </si>
  <si>
    <t>4.</t>
  </si>
  <si>
    <t>Sanacija nadvoja na katu izvodi se na način da se pukotina očisti od prljavština i masnoće, te se ista ispunjava ljepilom za kamen, odnosno
visoko kvalitetnim ljepilima na bazi epoxi smola. Uključena potrebna skela.
Obračun po m’</t>
  </si>
  <si>
    <t>m’</t>
  </si>
  <si>
    <t>5.</t>
  </si>
  <si>
    <t>6.</t>
  </si>
  <si>
    <t>m2</t>
  </si>
  <si>
    <t>7.</t>
  </si>
  <si>
    <t>Sanacija fuga na balkonu, održavanje istog, izmicanje kablova na dijelu prolaza oborinskih voda. Ukupna dužina fugiranja iznosi 21,00 m.</t>
  </si>
  <si>
    <t>paušal</t>
  </si>
  <si>
    <t>8.</t>
  </si>
  <si>
    <t>PDV</t>
  </si>
  <si>
    <t>UKUPNO</t>
  </si>
  <si>
    <t xml:space="preserve">UKUPNO S PDV-om  </t>
  </si>
  <si>
    <t xml:space="preserve">Opći uvjeti - radove izvoditi u skladu s pravilima struke tj.prema odgovarajućim pravilnicima i normama. Potrebna osiguranja prostora, instalacija, vozila i sl. te osiguranje radnika i građana, čuvanje izvedenog objekata do funkcionalne uporabljivosti i primopredaje obveze su izvođača u cijelosti te su uračunata u cijenu radova iz troškovnika. Jediničnim cjenama obuhvaćeni su svi potrebni materijali i rad potreban za potpuno i kvalitetno dovršenje posla iz opisa stavke kao i sva osiguranja, zaštite podova u toku izvođenja radova, potrebne dozvole, odobrenja  i sl. Cijenom je obuhvaćeno uređenje (čišćenje ) nakon dovršenja radova sanacije.
Svi prijenosi i  prijevozi i skele uračunati su u stavke troškovnika i ne obračunavaju se posebno, osim ako u stavci nije drukčije naznačeno. 
Sav otpadni i nepotrebni materijal postaje vlasništvo izvoditelja, te ga je dužan ekološki zbrinuti.                                                                           </t>
  </si>
  <si>
    <r>
      <t>TROŠKOVNIK-</t>
    </r>
    <r>
      <rPr>
        <b/>
        <sz val="14"/>
        <rFont val="Tahoma"/>
        <family val="2"/>
        <charset val="238"/>
      </rPr>
      <t xml:space="preserve">1. faza sanacije dijela kamenog pročelja upravne zgrade Korzo 16 </t>
    </r>
  </si>
  <si>
    <t xml:space="preserve">Datum:                                                               </t>
  </si>
  <si>
    <t>Ponuditelj:</t>
  </si>
  <si>
    <t>Izrada  kamenih čepova iz postojećih blokova. Rad se izvodi na način da se iz kamenog bloka izvadi čep dim. 5x5x3 cm., koji se sprema za
ponovnu ugradnju nakon ugradnje anker vijaka. Ugrađuje se ljepljenjem.</t>
  </si>
  <si>
    <t>Fugiranje balkona na dijelu oslonaca sa dolnje strane trajno elastičnim kitom, kako bi se osiguralo ravnomjerno oslanjanje balkonske ploće na kamene konzolne nosače. Uključena potrebna skela.
Obračun po m’</t>
  </si>
  <si>
    <t xml:space="preserve">Učvršćenje kamenih  blokova sa anker vijcima fi 16 mm dužine L=70,00 cm, koji se sidre u nosivi zid zgrade koji je izveden od pune opeke i lomljenog kamena, dužina sidrenja u nosivo zidu L=40 cm. Buši se rupa fi 25 mm koja se ispunjava epoxi  smolom. Veći kameni blok 1 i 3, učvršćuju se sa po dva  anker vijka fi 16 mm
Bočni manji kameni blok 2, učvršćuje se sa jednim anker vijkom fi 16 mm. Ukupno se izvodi 3x6= 18 kom. Anker vijaka fi 16. Anker vijak na čelu ima maticu spojenu za anker vijkom. G=1,60 kg/kom
Obračun po kom.
</t>
  </si>
  <si>
    <t>Na dijelu otpale kamene ploče, potrebno je na temelju postojećih elemenata uzeti mjeru, izraditi istu po obliku i dimenzijama. Ugraditi 
ploču visoko kvalitetnim ljepilom za kamen. Kamen je vrste “VESELJE”. 
Dimenzija kamena cca 30x40x8 cm, profiliran. Obračun po kom. Uključena potrebna skela.</t>
  </si>
  <si>
    <t>Fugiranje fasadnih kamenih elemenata na dijelu iznad balkona, trajno elastičnim kitom, kako bi se spriječio prodor oborinskih voda na plohu
između nosivog zida zgrade i kamenih fasadnih elemenata. Sadašnje stanje sa otvorenim fugama koje iznose i do 2,0 cm, znatno utječe na sve nosive elemente zgrade. Površina fugiranja kamenih elemenata. Obračun po m2 zida. Uključena potrebna skela.
P=22,00 x3,0=66,00 m2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</si>
</sst>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kn&quot;;\-#,##0.00&quot; kn&quot;"/>
    <numFmt numFmtId="165" formatCode="#,##0.00&quot; kn&quot;;[Red]\-#,##0.00&quot; kn&quot;"/>
    <numFmt numFmtId="166" formatCode="#,##0.00\ [$kn-41A];\-#,##0.00\ [$kn-41A]"/>
  </numFmts>
  <fonts count="16" x14ac:knownFonts="1">
    <font>
      <sz val="12"/>
      <name val="Arial"/>
      <family val="2"/>
    </font>
    <font>
      <sz val="11"/>
      <name val="Tahoma"/>
      <family val="2"/>
    </font>
    <font>
      <b/>
      <sz val="11"/>
      <name val="Tahoma"/>
      <family val="2"/>
    </font>
    <font>
      <b/>
      <sz val="16"/>
      <name val="Tahoma"/>
      <family val="2"/>
    </font>
    <font>
      <sz val="10"/>
      <name val="Arial"/>
      <family val="2"/>
    </font>
    <font>
      <sz val="11"/>
      <color indexed="8"/>
      <name val="Calibri"/>
      <family val="2"/>
    </font>
    <font>
      <i/>
      <sz val="12"/>
      <name val="Arial"/>
      <family val="2"/>
      <charset val="238"/>
    </font>
    <font>
      <sz val="10"/>
      <name val="Arial"/>
      <family val="2"/>
      <charset val="238"/>
    </font>
    <font>
      <i/>
      <sz val="11"/>
      <name val="Arial"/>
      <family val="2"/>
      <charset val="238"/>
    </font>
    <font>
      <b/>
      <sz val="14"/>
      <name val="Tahoma"/>
      <family val="2"/>
      <charset val="238"/>
    </font>
    <font>
      <sz val="11"/>
      <color rgb="FFFF0000"/>
      <name val="Tahoma"/>
      <family val="2"/>
    </font>
    <font>
      <b/>
      <sz val="11"/>
      <color rgb="FFFF0000"/>
      <name val="Tahoma"/>
      <family val="2"/>
    </font>
    <font>
      <b/>
      <sz val="11"/>
      <color rgb="FFFF0000"/>
      <name val="Arial"/>
      <family val="2"/>
    </font>
    <font>
      <sz val="11"/>
      <color rgb="FFFF0000"/>
      <name val="Arial"/>
      <family val="2"/>
    </font>
    <font>
      <sz val="12"/>
      <color rgb="FFFF0000"/>
      <name val="Arial"/>
      <family val="2"/>
    </font>
    <font>
      <sz val="10"/>
      <color rgb="FFFF0000"/>
      <name val="Arial"/>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indexed="26"/>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6">
    <xf numFmtId="0" fontId="0" fillId="0" borderId="0"/>
    <xf numFmtId="0" fontId="5" fillId="0" borderId="0"/>
    <xf numFmtId="0" fontId="4" fillId="0" borderId="0"/>
    <xf numFmtId="0" fontId="4" fillId="0" borderId="0"/>
    <xf numFmtId="0" fontId="4" fillId="0" borderId="0"/>
    <xf numFmtId="0" fontId="4" fillId="0" borderId="0"/>
  </cellStyleXfs>
  <cellXfs count="77">
    <xf numFmtId="0" fontId="0" fillId="0" borderId="0" xfId="0"/>
    <xf numFmtId="165" fontId="1" fillId="2" borderId="1" xfId="0" applyNumberFormat="1" applyFont="1" applyFill="1" applyBorder="1" applyAlignment="1" applyProtection="1">
      <alignment horizontal="right"/>
      <protection locked="0"/>
    </xf>
    <xf numFmtId="165" fontId="13" fillId="0" borderId="0" xfId="0" applyNumberFormat="1" applyFont="1" applyAlignment="1" applyProtection="1">
      <alignment horizontal="right"/>
      <protection locked="0"/>
    </xf>
    <xf numFmtId="4" fontId="1" fillId="2" borderId="1" xfId="0" applyNumberFormat="1" applyFont="1" applyFill="1" applyBorder="1" applyProtection="1">
      <protection locked="0"/>
    </xf>
    <xf numFmtId="4" fontId="13" fillId="0" borderId="0" xfId="0" applyNumberFormat="1" applyFont="1" applyProtection="1">
      <protection locked="0"/>
    </xf>
    <xf numFmtId="4" fontId="10" fillId="0" borderId="0" xfId="0" applyNumberFormat="1" applyFont="1" applyProtection="1">
      <protection locked="0"/>
    </xf>
    <xf numFmtId="4" fontId="1" fillId="0" borderId="0" xfId="0" applyNumberFormat="1" applyFont="1" applyProtection="1">
      <protection locked="0"/>
    </xf>
    <xf numFmtId="0" fontId="3" fillId="0" borderId="1" xfId="0" applyFont="1" applyBorder="1" applyAlignment="1" applyProtection="1">
      <alignment horizontal="center" vertical="top" wrapText="1"/>
    </xf>
    <xf numFmtId="4" fontId="2" fillId="0" borderId="0" xfId="0" applyNumberFormat="1" applyFont="1" applyAlignment="1" applyProtection="1">
      <alignment horizontal="center" wrapText="1"/>
    </xf>
    <xf numFmtId="0" fontId="2" fillId="0" borderId="0" xfId="0" applyFont="1" applyAlignment="1" applyProtection="1">
      <alignment horizontal="center" wrapText="1"/>
    </xf>
    <xf numFmtId="0" fontId="1" fillId="0" borderId="0" xfId="0" applyFont="1" applyAlignment="1" applyProtection="1">
      <alignment horizontal="center" wrapText="1"/>
    </xf>
    <xf numFmtId="0" fontId="0" fillId="0" borderId="0" xfId="0" applyAlignment="1" applyProtection="1">
      <alignment horizontal="center" wrapText="1"/>
    </xf>
    <xf numFmtId="0" fontId="6" fillId="0" borderId="0" xfId="0" applyFont="1" applyAlignment="1" applyProtection="1">
      <alignment horizontal="center" wrapText="1"/>
    </xf>
    <xf numFmtId="0" fontId="7" fillId="0" borderId="0" xfId="0" applyFont="1" applyProtection="1"/>
    <xf numFmtId="0" fontId="15" fillId="0" borderId="0" xfId="0" applyFont="1" applyProtection="1"/>
    <xf numFmtId="0" fontId="8" fillId="0" borderId="0" xfId="0" applyFont="1" applyAlignment="1" applyProtection="1">
      <alignment horizontal="left" vertical="top" wrapText="1"/>
    </xf>
    <xf numFmtId="0" fontId="6" fillId="0" borderId="0" xfId="0" applyFont="1" applyAlignment="1" applyProtection="1">
      <alignment horizontal="left" vertical="top" wrapText="1"/>
    </xf>
    <xf numFmtId="0" fontId="7" fillId="0" borderId="0" xfId="0" applyFont="1" applyAlignment="1" applyProtection="1">
      <alignment horizontal="left" vertical="top"/>
    </xf>
    <xf numFmtId="0" fontId="15" fillId="0" borderId="0" xfId="0" applyFont="1" applyAlignment="1" applyProtection="1">
      <alignment horizontal="left" vertical="top"/>
    </xf>
    <xf numFmtId="49" fontId="2" fillId="0" borderId="1" xfId="0" applyNumberFormat="1" applyFont="1" applyBorder="1" applyAlignment="1" applyProtection="1">
      <alignment horizontal="right" vertical="top"/>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right"/>
    </xf>
    <xf numFmtId="4" fontId="2" fillId="0" borderId="1" xfId="0" applyNumberFormat="1" applyFont="1" applyFill="1" applyBorder="1" applyProtection="1"/>
    <xf numFmtId="165" fontId="2" fillId="0" borderId="1" xfId="0" applyNumberFormat="1" applyFont="1" applyBorder="1" applyAlignment="1" applyProtection="1">
      <alignment horizontal="right"/>
    </xf>
    <xf numFmtId="4" fontId="2" fillId="0" borderId="0" xfId="0" applyNumberFormat="1" applyFont="1" applyFill="1" applyAlignment="1" applyProtection="1">
      <alignment horizontal="center"/>
    </xf>
    <xf numFmtId="0" fontId="2" fillId="0" borderId="0" xfId="0" applyFont="1" applyFill="1" applyAlignment="1" applyProtection="1">
      <alignment horizontal="center"/>
    </xf>
    <xf numFmtId="0" fontId="1" fillId="0" borderId="0" xfId="0" applyFont="1" applyProtection="1"/>
    <xf numFmtId="0" fontId="0" fillId="0" borderId="0" xfId="0" applyFont="1" applyProtection="1"/>
    <xf numFmtId="0" fontId="1" fillId="0" borderId="0" xfId="0" applyFont="1" applyFill="1" applyProtection="1"/>
    <xf numFmtId="49" fontId="11" fillId="0" borderId="1" xfId="0" applyNumberFormat="1" applyFont="1" applyBorder="1" applyAlignment="1" applyProtection="1">
      <alignment horizontal="right" vertical="top"/>
    </xf>
    <xf numFmtId="0" fontId="12" fillId="0" borderId="1" xfId="0" applyFont="1" applyBorder="1" applyAlignment="1" applyProtection="1">
      <alignment horizontal="justify" vertical="top" wrapText="1"/>
    </xf>
    <xf numFmtId="0" fontId="13" fillId="0" borderId="0" xfId="0" applyFont="1" applyAlignment="1" applyProtection="1">
      <alignment horizontal="right"/>
    </xf>
    <xf numFmtId="4" fontId="12" fillId="0" borderId="0" xfId="0" applyNumberFormat="1" applyFont="1" applyFill="1" applyProtection="1"/>
    <xf numFmtId="165" fontId="12" fillId="0" borderId="0" xfId="0" applyNumberFormat="1" applyFont="1" applyAlignment="1" applyProtection="1">
      <alignment horizontal="right"/>
    </xf>
    <xf numFmtId="4" fontId="11" fillId="0" borderId="0" xfId="0" applyNumberFormat="1" applyFont="1" applyFill="1" applyAlignment="1" applyProtection="1">
      <alignment horizontal="center"/>
    </xf>
    <xf numFmtId="0" fontId="11" fillId="0" borderId="0" xfId="0" applyFont="1" applyFill="1" applyAlignment="1" applyProtection="1">
      <alignment horizontal="center"/>
    </xf>
    <xf numFmtId="0" fontId="10" fillId="0" borderId="0" xfId="0" applyFont="1" applyProtection="1"/>
    <xf numFmtId="0" fontId="14" fillId="0" borderId="0" xfId="0" applyFont="1" applyProtection="1"/>
    <xf numFmtId="0" fontId="10" fillId="0" borderId="0" xfId="0" applyFont="1" applyFill="1" applyProtection="1"/>
    <xf numFmtId="164" fontId="2" fillId="0" borderId="1" xfId="0" applyNumberFormat="1" applyFont="1" applyBorder="1" applyProtection="1"/>
    <xf numFmtId="49" fontId="12" fillId="0" borderId="0" xfId="0" applyNumberFormat="1" applyFont="1" applyAlignment="1" applyProtection="1">
      <alignment horizontal="right" vertical="top"/>
    </xf>
    <xf numFmtId="0" fontId="12" fillId="0" borderId="0" xfId="0" applyFont="1" applyAlignment="1" applyProtection="1">
      <alignment horizontal="justify" vertical="top" wrapText="1"/>
    </xf>
    <xf numFmtId="0" fontId="10" fillId="0" borderId="0" xfId="0" applyFont="1" applyAlignment="1" applyProtection="1">
      <alignment horizontal="right"/>
    </xf>
    <xf numFmtId="164" fontId="12" fillId="0" borderId="0" xfId="0" applyNumberFormat="1" applyFont="1" applyProtection="1"/>
    <xf numFmtId="0" fontId="1" fillId="0" borderId="1" xfId="0" applyFont="1" applyFill="1" applyBorder="1" applyAlignment="1" applyProtection="1">
      <alignment horizontal="justify" vertical="top" wrapText="1"/>
    </xf>
    <xf numFmtId="0" fontId="11" fillId="0" borderId="0" xfId="0" applyFont="1" applyAlignment="1" applyProtection="1">
      <alignment horizontal="justify" vertical="top" wrapText="1"/>
    </xf>
    <xf numFmtId="4" fontId="11" fillId="0" borderId="0" xfId="0" applyNumberFormat="1" applyFont="1" applyFill="1" applyProtection="1"/>
    <xf numFmtId="164" fontId="11" fillId="0" borderId="0" xfId="0" applyNumberFormat="1" applyFont="1" applyProtection="1"/>
    <xf numFmtId="49" fontId="2" fillId="0" borderId="1" xfId="0" applyNumberFormat="1" applyFont="1" applyFill="1" applyBorder="1" applyAlignment="1" applyProtection="1">
      <alignment horizontal="right" vertical="top"/>
    </xf>
    <xf numFmtId="49" fontId="2" fillId="0" borderId="0" xfId="0" applyNumberFormat="1" applyFont="1" applyFill="1" applyAlignment="1" applyProtection="1">
      <alignment horizontal="right" vertical="top"/>
    </xf>
    <xf numFmtId="0" fontId="1" fillId="0" borderId="0" xfId="0" applyFont="1" applyFill="1" applyAlignment="1" applyProtection="1">
      <alignment horizontal="justify" vertical="top" wrapText="1"/>
    </xf>
    <xf numFmtId="0" fontId="1" fillId="0" borderId="0" xfId="0" applyFont="1" applyAlignment="1" applyProtection="1">
      <alignment horizontal="right"/>
    </xf>
    <xf numFmtId="4" fontId="2" fillId="0" borderId="0" xfId="0" applyNumberFormat="1" applyFont="1" applyFill="1" applyProtection="1"/>
    <xf numFmtId="4" fontId="1" fillId="0" borderId="0" xfId="0" applyNumberFormat="1" applyFont="1" applyProtection="1"/>
    <xf numFmtId="164" fontId="2" fillId="0" borderId="0" xfId="0" applyNumberFormat="1" applyFont="1" applyProtection="1"/>
    <xf numFmtId="0" fontId="2" fillId="0" borderId="0" xfId="0" applyFont="1" applyAlignment="1" applyProtection="1">
      <alignment horizontal="right" vertical="top"/>
    </xf>
    <xf numFmtId="0" fontId="1" fillId="0" borderId="0" xfId="0" applyFont="1" applyAlignment="1" applyProtection="1">
      <alignment vertical="top" wrapText="1"/>
    </xf>
    <xf numFmtId="4" fontId="2" fillId="0" borderId="0" xfId="0" applyNumberFormat="1" applyFont="1" applyProtection="1"/>
    <xf numFmtId="49" fontId="2" fillId="0" borderId="2" xfId="0" applyNumberFormat="1" applyFont="1" applyFill="1" applyBorder="1" applyAlignment="1" applyProtection="1">
      <alignment horizontal="right" vertical="top"/>
    </xf>
    <xf numFmtId="0" fontId="1" fillId="0" borderId="2" xfId="0" applyFont="1" applyFill="1" applyBorder="1" applyAlignment="1" applyProtection="1">
      <alignment horizontal="justify" vertical="top" wrapText="1"/>
    </xf>
    <xf numFmtId="0" fontId="1" fillId="0" borderId="2" xfId="0" applyFont="1" applyBorder="1" applyAlignment="1" applyProtection="1">
      <alignment horizontal="right"/>
    </xf>
    <xf numFmtId="4" fontId="2" fillId="0" borderId="2" xfId="0" applyNumberFormat="1" applyFont="1" applyFill="1" applyBorder="1" applyProtection="1"/>
    <xf numFmtId="0" fontId="2" fillId="3" borderId="3" xfId="0" applyFont="1" applyFill="1" applyBorder="1" applyAlignment="1" applyProtection="1">
      <alignment vertical="top"/>
    </xf>
    <xf numFmtId="0" fontId="2" fillId="3" borderId="4" xfId="0" applyFont="1" applyFill="1" applyBorder="1" applyAlignment="1" applyProtection="1">
      <alignment vertical="top" wrapText="1"/>
    </xf>
    <xf numFmtId="166" fontId="2" fillId="3" borderId="6" xfId="0" applyNumberFormat="1" applyFont="1" applyFill="1" applyBorder="1" applyAlignment="1" applyProtection="1">
      <alignment vertical="top" wrapText="1"/>
    </xf>
    <xf numFmtId="0" fontId="2" fillId="3" borderId="7" xfId="0" applyFont="1" applyFill="1" applyBorder="1" applyAlignment="1" applyProtection="1">
      <alignment vertical="top"/>
    </xf>
    <xf numFmtId="0" fontId="2" fillId="3" borderId="8" xfId="0" applyFont="1" applyFill="1" applyBorder="1" applyAlignment="1" applyProtection="1">
      <alignment vertical="top" wrapText="1"/>
    </xf>
    <xf numFmtId="0" fontId="2" fillId="0" borderId="0" xfId="0" applyFont="1" applyFill="1" applyAlignment="1" applyProtection="1">
      <alignment horizontal="justify" vertical="top" wrapText="1"/>
    </xf>
    <xf numFmtId="0" fontId="1" fillId="0" borderId="0" xfId="0" applyFont="1" applyFill="1" applyAlignment="1" applyProtection="1">
      <alignment horizontal="right"/>
    </xf>
    <xf numFmtId="4" fontId="1" fillId="0" borderId="0" xfId="0" applyNumberFormat="1" applyFont="1" applyFill="1" applyProtection="1"/>
    <xf numFmtId="164" fontId="2" fillId="0" borderId="0" xfId="0" applyNumberFormat="1" applyFont="1" applyFill="1" applyProtection="1"/>
    <xf numFmtId="4" fontId="2" fillId="0" borderId="0" xfId="0" applyNumberFormat="1" applyFont="1" applyAlignment="1" applyProtection="1">
      <alignment horizontal="center"/>
    </xf>
    <xf numFmtId="0" fontId="2" fillId="0" borderId="0" xfId="0" applyFont="1" applyAlignment="1" applyProtection="1">
      <alignment horizontal="center"/>
    </xf>
    <xf numFmtId="0" fontId="0" fillId="0" borderId="0" xfId="0" applyProtection="1"/>
    <xf numFmtId="4" fontId="1" fillId="0" borderId="2" xfId="0" applyNumberFormat="1" applyFont="1" applyBorder="1" applyProtection="1">
      <protection locked="0"/>
    </xf>
    <xf numFmtId="0" fontId="2" fillId="3" borderId="5" xfId="0" applyFont="1" applyFill="1" applyBorder="1" applyAlignment="1" applyProtection="1">
      <alignment vertical="top" wrapText="1"/>
      <protection locked="0"/>
    </xf>
    <xf numFmtId="0" fontId="2" fillId="3" borderId="9" xfId="0" applyFont="1" applyFill="1" applyBorder="1" applyAlignment="1" applyProtection="1">
      <alignment vertical="top" wrapText="1"/>
      <protection locked="0"/>
    </xf>
  </cellXfs>
  <cellStyles count="6">
    <cellStyle name="Excel Built-in Normal" xfId="1"/>
    <cellStyle name="Normal" xfId="0" builtinId="0"/>
    <cellStyle name="Normal 22" xfId="2"/>
    <cellStyle name="Normal 26" xfId="3"/>
    <cellStyle name="Normal 28" xfId="4"/>
    <cellStyle name="Normal 30"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E6E6E6"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32"/>
  <sheetViews>
    <sheetView showZeros="0" tabSelected="1" view="pageBreakPreview" zoomScale="85" zoomScaleNormal="100" workbookViewId="0">
      <selection activeCell="E9" sqref="E9"/>
    </sheetView>
  </sheetViews>
  <sheetFormatPr defaultColWidth="9.6640625" defaultRowHeight="15" x14ac:dyDescent="0.2"/>
  <cols>
    <col min="1" max="1" width="4.77734375" style="55" customWidth="1"/>
    <col min="2" max="2" width="34.6640625" style="56" customWidth="1"/>
    <col min="3" max="3" width="5.6640625" style="26" bestFit="1" customWidth="1"/>
    <col min="4" max="4" width="11.6640625" style="57" bestFit="1" customWidth="1"/>
    <col min="5" max="5" width="9.88671875" style="53" bestFit="1" customWidth="1"/>
    <col min="6" max="6" width="15.88671875" style="53" customWidth="1"/>
    <col min="7" max="8" width="11.6640625" style="71" bestFit="1" customWidth="1"/>
    <col min="9" max="9" width="8.88671875" style="72" customWidth="1"/>
    <col min="10" max="10" width="27.44140625" style="72" bestFit="1" customWidth="1"/>
    <col min="11" max="12" width="8.88671875" style="72" customWidth="1"/>
    <col min="13" max="248" width="8.88671875" style="26" customWidth="1"/>
    <col min="249" max="255" width="8.88671875" style="26" bestFit="1" customWidth="1"/>
    <col min="256" max="16384" width="9.6640625" style="73"/>
  </cols>
  <sheetData>
    <row r="2" spans="1:256" s="11" customFormat="1" ht="49.5" customHeight="1" x14ac:dyDescent="0.2">
      <c r="A2" s="7" t="s">
        <v>19</v>
      </c>
      <c r="B2" s="7"/>
      <c r="C2" s="7"/>
      <c r="D2" s="7"/>
      <c r="E2" s="7"/>
      <c r="F2" s="7"/>
      <c r="G2" s="8"/>
      <c r="H2" s="8"/>
      <c r="I2" s="9"/>
      <c r="J2" s="9"/>
      <c r="K2" s="9"/>
      <c r="L2" s="9"/>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row>
    <row r="4" spans="1:256" s="14" customFormat="1" ht="19.5" customHeight="1" x14ac:dyDescent="0.2">
      <c r="A4" s="12"/>
      <c r="B4" s="12"/>
      <c r="C4" s="12"/>
      <c r="D4" s="12"/>
      <c r="E4" s="12"/>
      <c r="F4" s="12"/>
      <c r="G4" s="13"/>
    </row>
    <row r="5" spans="1:256" s="18" customFormat="1" ht="138.75" customHeight="1" x14ac:dyDescent="0.2">
      <c r="A5" s="15" t="s">
        <v>18</v>
      </c>
      <c r="B5" s="16"/>
      <c r="C5" s="16"/>
      <c r="D5" s="16"/>
      <c r="E5" s="16"/>
      <c r="F5" s="16"/>
      <c r="G5" s="17"/>
    </row>
    <row r="7" spans="1:256" s="28" customFormat="1" ht="57" x14ac:dyDescent="0.2">
      <c r="A7" s="19" t="s">
        <v>0</v>
      </c>
      <c r="B7" s="20" t="s">
        <v>1</v>
      </c>
      <c r="C7" s="21" t="s">
        <v>2</v>
      </c>
      <c r="D7" s="22">
        <v>1</v>
      </c>
      <c r="E7" s="1"/>
      <c r="F7" s="23">
        <f>D7*E7</f>
        <v>0</v>
      </c>
      <c r="G7" s="24"/>
      <c r="H7" s="24"/>
      <c r="I7" s="25"/>
      <c r="J7" s="25"/>
      <c r="K7" s="25"/>
      <c r="L7" s="25"/>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7"/>
    </row>
    <row r="8" spans="1:256" s="38" customFormat="1" ht="15.75" x14ac:dyDescent="0.25">
      <c r="A8" s="29"/>
      <c r="B8" s="30"/>
      <c r="C8" s="31"/>
      <c r="D8" s="32"/>
      <c r="E8" s="2"/>
      <c r="F8" s="33"/>
      <c r="G8" s="34"/>
      <c r="H8" s="34"/>
      <c r="I8" s="35"/>
      <c r="J8" s="35"/>
      <c r="K8" s="35"/>
      <c r="L8" s="35"/>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7"/>
    </row>
    <row r="9" spans="1:256" s="28" customFormat="1" ht="213.75" x14ac:dyDescent="0.2">
      <c r="A9" s="19" t="s">
        <v>3</v>
      </c>
      <c r="B9" s="20" t="s">
        <v>24</v>
      </c>
      <c r="C9" s="21" t="s">
        <v>2</v>
      </c>
      <c r="D9" s="22">
        <v>18</v>
      </c>
      <c r="E9" s="3"/>
      <c r="F9" s="23">
        <f>D9*E9</f>
        <v>0</v>
      </c>
      <c r="G9" s="24"/>
      <c r="H9" s="24"/>
      <c r="I9" s="25"/>
      <c r="J9" s="25"/>
      <c r="K9" s="25"/>
      <c r="L9" s="25"/>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7"/>
    </row>
    <row r="10" spans="1:256" s="38" customFormat="1" ht="15.75" x14ac:dyDescent="0.25">
      <c r="A10" s="29"/>
      <c r="B10" s="30"/>
      <c r="C10" s="31"/>
      <c r="D10" s="32"/>
      <c r="E10" s="2"/>
      <c r="F10" s="33"/>
      <c r="G10" s="34"/>
      <c r="H10" s="34"/>
      <c r="I10" s="35"/>
      <c r="J10" s="35"/>
      <c r="K10" s="35"/>
      <c r="L10" s="35"/>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7"/>
    </row>
    <row r="11" spans="1:256" s="28" customFormat="1" ht="85.5" x14ac:dyDescent="0.2">
      <c r="A11" s="19" t="s">
        <v>4</v>
      </c>
      <c r="B11" s="20" t="s">
        <v>22</v>
      </c>
      <c r="C11" s="21" t="s">
        <v>2</v>
      </c>
      <c r="D11" s="22">
        <v>18</v>
      </c>
      <c r="E11" s="3"/>
      <c r="F11" s="39">
        <f>D11*E11</f>
        <v>0</v>
      </c>
      <c r="G11" s="24"/>
      <c r="H11" s="24"/>
      <c r="I11" s="25"/>
      <c r="J11" s="25"/>
      <c r="K11" s="25"/>
      <c r="L11" s="25"/>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7"/>
    </row>
    <row r="12" spans="1:256" s="38" customFormat="1" ht="15.75" x14ac:dyDescent="0.25">
      <c r="A12" s="40"/>
      <c r="B12" s="41"/>
      <c r="C12" s="42"/>
      <c r="D12" s="32"/>
      <c r="E12" s="4"/>
      <c r="F12" s="43"/>
      <c r="G12" s="34"/>
      <c r="H12" s="34"/>
      <c r="I12" s="35"/>
      <c r="J12" s="35"/>
      <c r="K12" s="35"/>
      <c r="L12" s="35"/>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7"/>
    </row>
    <row r="13" spans="1:256" s="28" customFormat="1" ht="99.75" x14ac:dyDescent="0.2">
      <c r="A13" s="19" t="s">
        <v>5</v>
      </c>
      <c r="B13" s="44" t="s">
        <v>6</v>
      </c>
      <c r="C13" s="21" t="s">
        <v>7</v>
      </c>
      <c r="D13" s="22">
        <v>0.7</v>
      </c>
      <c r="E13" s="3"/>
      <c r="F13" s="39">
        <f>D13*E13</f>
        <v>0</v>
      </c>
      <c r="G13" s="24"/>
      <c r="H13" s="24"/>
      <c r="I13" s="25"/>
      <c r="J13" s="25"/>
      <c r="K13" s="25"/>
      <c r="L13" s="25"/>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7"/>
    </row>
    <row r="14" spans="1:256" s="38" customFormat="1" x14ac:dyDescent="0.2">
      <c r="A14" s="40"/>
      <c r="B14" s="45"/>
      <c r="C14" s="42"/>
      <c r="D14" s="46"/>
      <c r="E14" s="5"/>
      <c r="F14" s="47"/>
      <c r="G14" s="34"/>
      <c r="H14" s="34"/>
      <c r="I14" s="35"/>
      <c r="J14" s="35"/>
      <c r="K14" s="35"/>
      <c r="L14" s="35"/>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7"/>
    </row>
    <row r="15" spans="1:256" s="28" customFormat="1" ht="85.5" x14ac:dyDescent="0.2">
      <c r="A15" s="48" t="s">
        <v>8</v>
      </c>
      <c r="B15" s="44" t="s">
        <v>23</v>
      </c>
      <c r="C15" s="21" t="s">
        <v>7</v>
      </c>
      <c r="D15" s="22">
        <v>21</v>
      </c>
      <c r="E15" s="3"/>
      <c r="F15" s="39">
        <f>D15*E15</f>
        <v>0</v>
      </c>
      <c r="G15" s="24"/>
      <c r="H15" s="24"/>
      <c r="I15" s="25"/>
      <c r="J15" s="25"/>
      <c r="K15" s="25"/>
      <c r="L15" s="25"/>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7"/>
    </row>
    <row r="16" spans="1:256" s="28" customFormat="1" x14ac:dyDescent="0.2">
      <c r="A16" s="49"/>
      <c r="B16" s="50"/>
      <c r="C16" s="51"/>
      <c r="D16" s="52"/>
      <c r="E16" s="6"/>
      <c r="F16" s="54"/>
      <c r="G16" s="24"/>
      <c r="H16" s="24"/>
      <c r="I16" s="25"/>
      <c r="J16" s="25"/>
      <c r="K16" s="25"/>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7"/>
    </row>
    <row r="17" spans="1:256" s="28" customFormat="1" ht="185.25" x14ac:dyDescent="0.2">
      <c r="A17" s="48" t="s">
        <v>9</v>
      </c>
      <c r="B17" s="44" t="s">
        <v>26</v>
      </c>
      <c r="C17" s="21" t="s">
        <v>10</v>
      </c>
      <c r="D17" s="22">
        <v>66</v>
      </c>
      <c r="E17" s="3"/>
      <c r="F17" s="39">
        <f>D17*E17</f>
        <v>0</v>
      </c>
      <c r="G17" s="24"/>
      <c r="H17" s="24"/>
      <c r="I17" s="25"/>
      <c r="J17" s="25"/>
      <c r="K17" s="25"/>
      <c r="L17" s="25"/>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7"/>
    </row>
    <row r="18" spans="1:256" s="28" customFormat="1" x14ac:dyDescent="0.2">
      <c r="A18" s="49"/>
      <c r="B18" s="50"/>
      <c r="C18" s="51"/>
      <c r="D18" s="52"/>
      <c r="E18" s="6"/>
      <c r="F18" s="54"/>
      <c r="G18" s="24"/>
      <c r="H18" s="24"/>
      <c r="I18" s="25"/>
      <c r="J18" s="25"/>
      <c r="K18" s="25"/>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7"/>
    </row>
    <row r="19" spans="1:256" s="28" customFormat="1" x14ac:dyDescent="0.2">
      <c r="A19" s="55"/>
      <c r="B19" s="56"/>
      <c r="C19" s="26"/>
      <c r="D19" s="57"/>
      <c r="E19" s="6"/>
      <c r="F19" s="53"/>
      <c r="G19" s="24"/>
      <c r="H19" s="24"/>
      <c r="I19" s="25"/>
      <c r="J19" s="25"/>
      <c r="K19" s="25"/>
      <c r="L19" s="25"/>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7"/>
    </row>
    <row r="20" spans="1:256" s="28" customFormat="1" ht="57" x14ac:dyDescent="0.2">
      <c r="A20" s="48" t="s">
        <v>11</v>
      </c>
      <c r="B20" s="44" t="s">
        <v>12</v>
      </c>
      <c r="C20" s="21" t="s">
        <v>13</v>
      </c>
      <c r="D20" s="22">
        <v>1</v>
      </c>
      <c r="E20" s="3"/>
      <c r="F20" s="39">
        <f>D20*E20</f>
        <v>0</v>
      </c>
      <c r="G20" s="24"/>
      <c r="H20" s="24"/>
      <c r="I20" s="25"/>
      <c r="J20" s="25"/>
      <c r="K20" s="25"/>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7"/>
    </row>
    <row r="21" spans="1:256" s="28" customFormat="1" x14ac:dyDescent="0.2">
      <c r="A21" s="49"/>
      <c r="B21" s="50"/>
      <c r="C21" s="51"/>
      <c r="D21" s="52"/>
      <c r="E21" s="6"/>
      <c r="F21" s="54"/>
      <c r="G21" s="24"/>
      <c r="H21" s="24"/>
      <c r="I21" s="25"/>
      <c r="J21" s="25"/>
      <c r="K21" s="25"/>
      <c r="L21" s="25"/>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7"/>
    </row>
    <row r="22" spans="1:256" s="28" customFormat="1" ht="114" x14ac:dyDescent="0.2">
      <c r="A22" s="48" t="s">
        <v>14</v>
      </c>
      <c r="B22" s="44" t="s">
        <v>25</v>
      </c>
      <c r="C22" s="21" t="s">
        <v>2</v>
      </c>
      <c r="D22" s="22">
        <v>2</v>
      </c>
      <c r="E22" s="3"/>
      <c r="F22" s="39">
        <f>D22*E22</f>
        <v>0</v>
      </c>
      <c r="G22" s="24"/>
      <c r="H22" s="24"/>
      <c r="I22" s="25"/>
      <c r="J22" s="25"/>
      <c r="K22" s="25"/>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7"/>
    </row>
    <row r="23" spans="1:256" s="28" customFormat="1" x14ac:dyDescent="0.2">
      <c r="A23" s="49"/>
      <c r="B23" s="50"/>
      <c r="C23" s="51"/>
      <c r="D23" s="52"/>
      <c r="E23" s="6"/>
      <c r="F23" s="54"/>
      <c r="G23" s="24"/>
      <c r="H23" s="24"/>
      <c r="I23" s="25"/>
      <c r="J23" s="25"/>
      <c r="K23" s="25"/>
      <c r="L23" s="25"/>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7"/>
    </row>
    <row r="24" spans="1:256" s="28" customFormat="1" x14ac:dyDescent="0.2">
      <c r="A24" s="58"/>
      <c r="B24" s="59"/>
      <c r="C24" s="60"/>
      <c r="D24" s="61"/>
      <c r="E24" s="74"/>
      <c r="F24" s="54"/>
      <c r="G24" s="24"/>
      <c r="H24" s="24"/>
      <c r="I24" s="25"/>
      <c r="J24" s="25"/>
      <c r="K24" s="25"/>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7"/>
    </row>
    <row r="25" spans="1:256" s="28" customFormat="1" ht="20.100000000000001" customHeight="1" x14ac:dyDescent="0.2">
      <c r="A25" s="62"/>
      <c r="B25" s="63" t="s">
        <v>16</v>
      </c>
      <c r="C25" s="63"/>
      <c r="D25" s="63"/>
      <c r="E25" s="75"/>
      <c r="F25" s="64">
        <f>SUM(F7:F22)</f>
        <v>0</v>
      </c>
      <c r="G25" s="24"/>
      <c r="H25" s="24"/>
      <c r="I25" s="25"/>
      <c r="J25" s="25"/>
      <c r="K25" s="25"/>
      <c r="L25" s="25"/>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7"/>
    </row>
    <row r="26" spans="1:256" s="28" customFormat="1" ht="20.100000000000001" customHeight="1" x14ac:dyDescent="0.2">
      <c r="A26" s="49"/>
      <c r="B26" s="50" t="s">
        <v>15</v>
      </c>
      <c r="C26" s="51"/>
      <c r="D26" s="52"/>
      <c r="E26" s="6"/>
      <c r="F26" s="54">
        <f>F25*0.25</f>
        <v>0</v>
      </c>
      <c r="G26" s="24"/>
      <c r="H26" s="24"/>
      <c r="I26" s="25"/>
      <c r="J26" s="25"/>
      <c r="K26" s="25"/>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7"/>
    </row>
    <row r="27" spans="1:256" s="28" customFormat="1" ht="20.100000000000001" customHeight="1" x14ac:dyDescent="0.2">
      <c r="A27" s="65"/>
      <c r="B27" s="66" t="s">
        <v>17</v>
      </c>
      <c r="C27" s="66"/>
      <c r="D27" s="66"/>
      <c r="E27" s="76"/>
      <c r="F27" s="64">
        <f>F25+F26</f>
        <v>0</v>
      </c>
      <c r="G27" s="24"/>
      <c r="H27" s="24"/>
      <c r="I27" s="25"/>
      <c r="J27" s="25"/>
      <c r="K27" s="25"/>
      <c r="L27" s="25"/>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7"/>
    </row>
    <row r="28" spans="1:256" s="28" customFormat="1" ht="14.25" customHeight="1" x14ac:dyDescent="0.2">
      <c r="A28" s="49"/>
      <c r="B28" s="50"/>
      <c r="C28" s="51"/>
      <c r="D28" s="52"/>
      <c r="E28" s="53"/>
      <c r="F28" s="53"/>
      <c r="G28" s="24"/>
      <c r="H28" s="24"/>
      <c r="I28" s="25"/>
      <c r="J28" s="25"/>
      <c r="K28" s="25"/>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7"/>
    </row>
    <row r="29" spans="1:256" s="28" customFormat="1" x14ac:dyDescent="0.2">
      <c r="A29" s="49"/>
      <c r="B29" s="50"/>
      <c r="C29" s="51"/>
      <c r="D29" s="52"/>
      <c r="E29" s="53"/>
      <c r="F29" s="53"/>
      <c r="G29" s="24"/>
      <c r="H29" s="24"/>
      <c r="I29" s="25"/>
      <c r="J29" s="25"/>
      <c r="K29" s="25"/>
      <c r="L29" s="25"/>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7"/>
    </row>
    <row r="30" spans="1:256" s="28" customFormat="1" x14ac:dyDescent="0.2">
      <c r="A30" s="49"/>
      <c r="B30" s="50" t="s">
        <v>20</v>
      </c>
      <c r="C30" s="51"/>
      <c r="D30" s="52" t="s">
        <v>21</v>
      </c>
      <c r="E30" s="53"/>
      <c r="F30" s="54"/>
      <c r="G30" s="24"/>
      <c r="H30" s="24"/>
      <c r="I30" s="25"/>
      <c r="J30" s="25"/>
      <c r="K30" s="25"/>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7"/>
    </row>
    <row r="31" spans="1:256" s="28" customFormat="1" x14ac:dyDescent="0.2">
      <c r="A31" s="49"/>
      <c r="B31" s="50"/>
      <c r="C31" s="51"/>
      <c r="D31" s="52"/>
      <c r="E31" s="53"/>
      <c r="F31" s="54"/>
      <c r="G31" s="24"/>
      <c r="H31" s="24"/>
      <c r="I31" s="25"/>
      <c r="J31" s="25"/>
      <c r="K31" s="25"/>
      <c r="L31" s="25"/>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7"/>
    </row>
    <row r="32" spans="1:256" x14ac:dyDescent="0.2">
      <c r="A32" s="49"/>
      <c r="B32" s="67"/>
      <c r="C32" s="68"/>
      <c r="D32" s="52"/>
      <c r="E32" s="69"/>
      <c r="F32" s="70"/>
    </row>
  </sheetData>
  <sheetProtection sheet="1" formatCells="0" formatColumns="0" formatRows="0" insertColumns="0" insertRows="0" insertHyperlinks="0" deleteColumns="0" deleteRows="0" sort="0" autoFilter="0" pivotTables="0"/>
  <mergeCells count="2">
    <mergeCell ref="A2:F2"/>
    <mergeCell ref="A5:F5"/>
  </mergeCells>
  <pageMargins left="0.97986111111111107" right="0.59027777777777779" top="0.97986111111111107" bottom="0.59027777777777779" header="0.20069444444444445" footer="0.20069444444444445"/>
  <pageSetup paperSize="9" scale="48" orientation="portrait" horizontalDpi="300" verticalDpi="300" r:id="rId1"/>
  <headerFooter scaleWithDoc="0" alignWithMargins="0">
    <oddHeader xml:space="preserve">&amp;C&amp;10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IGRALIŠTE</vt:lpstr>
      <vt:lpstr>Sheet1</vt:lpstr>
      <vt:lpstr>IGRALIŠTE!Print_Area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Moguš Mihaela</dc:creator>
  <cp:lastModifiedBy>Moguš Mihaela</cp:lastModifiedBy>
  <cp:revision>1</cp:revision>
  <cp:lastPrinted>2016-06-07T11:21:20Z</cp:lastPrinted>
  <dcterms:created xsi:type="dcterms:W3CDTF">2019-06-04T07:50:52Z</dcterms:created>
  <dcterms:modified xsi:type="dcterms:W3CDTF">2019-08-26T11:26:05Z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2057-11.2.0.8668</vt:lpwstr>
  </property>
</Properties>
</file>