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ubic_sandra\Desktop\OGU JN\PREDMETI\JEDNOSTAVNA NABAVA\PRIVREMENI PRIKLJUČCI\OBJAVA\"/>
    </mc:Choice>
  </mc:AlternateContent>
  <bookViews>
    <workbookView xWindow="240" yWindow="330" windowWidth="18915" windowHeight="11535"/>
  </bookViews>
  <sheets>
    <sheet name="privremeni priključci 2021" sheetId="10" r:id="rId1"/>
  </sheets>
  <definedNames>
    <definedName name="_xlnm.Print_Area" localSheetId="0">'privremeni priključci 2021'!$A$1:$F$557</definedName>
  </definedNames>
  <calcPr calcId="152511" fullPrecision="0"/>
</workbook>
</file>

<file path=xl/calcChain.xml><?xml version="1.0" encoding="utf-8"?>
<calcChain xmlns="http://schemas.openxmlformats.org/spreadsheetml/2006/main">
  <c r="B534" i="10" l="1"/>
  <c r="F87" i="10"/>
  <c r="F71" i="10" l="1"/>
  <c r="F73" i="10"/>
  <c r="F75" i="10"/>
  <c r="F77" i="10"/>
  <c r="F79" i="10"/>
  <c r="F81" i="10"/>
  <c r="F83" i="10"/>
  <c r="F85" i="10"/>
  <c r="F91" i="10"/>
  <c r="F93" i="10"/>
  <c r="F95" i="10"/>
  <c r="F97" i="10"/>
  <c r="F99" i="10"/>
  <c r="F101" i="10"/>
  <c r="F103" i="10"/>
  <c r="F105" i="10"/>
  <c r="F107" i="10"/>
  <c r="F112" i="10"/>
  <c r="F114" i="10"/>
  <c r="F116" i="10"/>
  <c r="F118" i="10"/>
  <c r="F120" i="10"/>
  <c r="F122" i="10"/>
  <c r="F124" i="10"/>
  <c r="F128" i="10"/>
  <c r="F130" i="10"/>
  <c r="F132" i="10"/>
  <c r="F134" i="10"/>
  <c r="F136" i="10"/>
  <c r="F138" i="10"/>
  <c r="F140" i="10"/>
  <c r="F145" i="10"/>
  <c r="F147" i="10"/>
  <c r="F149" i="10"/>
  <c r="F151" i="10"/>
  <c r="F153" i="10"/>
  <c r="F155" i="10"/>
  <c r="F157" i="10"/>
  <c r="F160" i="10"/>
  <c r="F162" i="10"/>
  <c r="F164" i="10"/>
  <c r="F166" i="10"/>
  <c r="F168" i="10"/>
  <c r="F170" i="10"/>
  <c r="F172" i="10"/>
  <c r="F177" i="10"/>
  <c r="F179" i="10"/>
  <c r="F181" i="10"/>
  <c r="F183" i="10"/>
  <c r="F185" i="10"/>
  <c r="F187" i="10"/>
  <c r="F189" i="10"/>
  <c r="F192" i="10"/>
  <c r="F194" i="10"/>
  <c r="F196" i="10"/>
  <c r="F198" i="10"/>
  <c r="F200" i="10"/>
  <c r="F202" i="10"/>
  <c r="F204" i="10"/>
  <c r="F208" i="10"/>
  <c r="F210" i="10"/>
  <c r="F214" i="10"/>
  <c r="F216" i="10"/>
  <c r="F220" i="10"/>
  <c r="F222" i="10"/>
  <c r="F226" i="10"/>
  <c r="F228" i="10"/>
  <c r="F232" i="10"/>
  <c r="F234" i="10"/>
  <c r="F238" i="10"/>
  <c r="F240" i="10"/>
  <c r="F245" i="10"/>
  <c r="F247" i="10"/>
  <c r="F251" i="10"/>
  <c r="F253" i="10"/>
  <c r="F257" i="10"/>
  <c r="F261" i="10"/>
  <c r="F263" i="10"/>
  <c r="F267" i="10"/>
  <c r="F269" i="10"/>
  <c r="F274" i="10"/>
  <c r="F279" i="10"/>
  <c r="F281" i="10"/>
  <c r="F284" i="10"/>
  <c r="F288" i="10"/>
  <c r="F292" i="10"/>
  <c r="F295" i="10"/>
  <c r="F299" i="10"/>
  <c r="F304" i="10"/>
  <c r="F306" i="10"/>
  <c r="F310" i="10"/>
  <c r="F312" i="10"/>
  <c r="F315" i="10"/>
  <c r="F319" i="10"/>
  <c r="F323" i="10"/>
  <c r="F327" i="10"/>
  <c r="F331" i="10"/>
  <c r="F335" i="10"/>
  <c r="F339" i="10"/>
  <c r="F342" i="10"/>
  <c r="F350" i="10"/>
  <c r="F354" i="10"/>
  <c r="F357" i="10"/>
  <c r="F361" i="10"/>
  <c r="F365" i="10"/>
  <c r="F369" i="10"/>
  <c r="F377" i="10"/>
  <c r="F385" i="10"/>
  <c r="F388" i="10"/>
  <c r="F398" i="10"/>
  <c r="F406" i="10"/>
  <c r="F410" i="10"/>
  <c r="F414" i="10"/>
  <c r="F416" i="10"/>
  <c r="F420" i="10"/>
  <c r="F422" i="10"/>
  <c r="F425" i="10"/>
  <c r="F427" i="10"/>
  <c r="F430" i="10"/>
  <c r="F433" i="10"/>
  <c r="F436" i="10"/>
  <c r="F439" i="10"/>
  <c r="F442" i="10"/>
  <c r="F445" i="10"/>
  <c r="F448" i="10"/>
  <c r="F451" i="10"/>
  <c r="F454" i="10"/>
  <c r="F457" i="10"/>
  <c r="F460" i="10"/>
  <c r="F467" i="10"/>
  <c r="F469" i="10"/>
  <c r="F471" i="10"/>
  <c r="F473" i="10"/>
  <c r="F475" i="10"/>
  <c r="F477" i="10"/>
  <c r="F479" i="10"/>
  <c r="F481" i="10"/>
  <c r="F483" i="10"/>
  <c r="F485" i="10"/>
  <c r="F487" i="10"/>
  <c r="F489" i="10"/>
  <c r="F491" i="10"/>
  <c r="F493" i="10"/>
  <c r="F495" i="10"/>
  <c r="F497" i="10"/>
  <c r="F499" i="10"/>
  <c r="F501" i="10"/>
  <c r="F504" i="10"/>
  <c r="F506" i="10"/>
  <c r="F508" i="10"/>
  <c r="F510" i="10"/>
  <c r="F512" i="10"/>
  <c r="F514" i="10"/>
  <c r="F517" i="10"/>
  <c r="F520" i="10"/>
  <c r="F523" i="10"/>
  <c r="F526" i="10"/>
  <c r="B532" i="10"/>
  <c r="B533" i="10"/>
  <c r="F527" i="10" l="1"/>
  <c r="F534" i="10" s="1"/>
  <c r="F343" i="10"/>
  <c r="F532" i="10" s="1"/>
  <c r="F461" i="10"/>
  <c r="F533" i="10" s="1"/>
  <c r="F536" i="10" l="1"/>
  <c r="F537" i="10" s="1"/>
  <c r="F539" i="10" s="1"/>
</calcChain>
</file>

<file path=xl/sharedStrings.xml><?xml version="1.0" encoding="utf-8"?>
<sst xmlns="http://schemas.openxmlformats.org/spreadsheetml/2006/main" count="707" uniqueCount="349">
  <si>
    <t>POZ:</t>
  </si>
  <si>
    <t xml:space="preserve">T R O Š K O V N I K  </t>
  </si>
  <si>
    <t>SADRŽAJ:</t>
  </si>
  <si>
    <t>B:</t>
  </si>
  <si>
    <t>Elektro radovi koji se pojavljuju u ugovornom razdoblju prilikom održavanja RO</t>
  </si>
  <si>
    <t>C:</t>
  </si>
  <si>
    <t>NAPOMENA:</t>
  </si>
  <si>
    <t>1.</t>
  </si>
  <si>
    <t>2.</t>
  </si>
  <si>
    <t>U stavkama predviđenim za vodiče i kabele predviđene su razvodne i montažne</t>
  </si>
  <si>
    <t>kutije, oznake žila, vodiča i kabela, te ostali ne specifirani sitni materijal.</t>
  </si>
  <si>
    <t>3.</t>
  </si>
  <si>
    <t>4.</t>
  </si>
  <si>
    <t>5.</t>
  </si>
  <si>
    <t>6.</t>
  </si>
  <si>
    <t>7.</t>
  </si>
  <si>
    <t>Riva 10</t>
  </si>
  <si>
    <t>Titov trg 3</t>
  </si>
  <si>
    <t>Užarska 2</t>
  </si>
  <si>
    <t>Jadranski trg bb</t>
  </si>
  <si>
    <t>Poštanski prilaz bb</t>
  </si>
  <si>
    <t>M. Vlačića F. 2</t>
  </si>
  <si>
    <t xml:space="preserve">Trg Republike Hrvatske 2 </t>
  </si>
  <si>
    <t>8.</t>
  </si>
  <si>
    <t>Ljudevita Adamića 20</t>
  </si>
  <si>
    <t>9.</t>
  </si>
  <si>
    <t>Put V.Valkovića  Poleta bb</t>
  </si>
  <si>
    <t>10.</t>
  </si>
  <si>
    <t>Viktora Bubnja bb</t>
  </si>
  <si>
    <t>11.</t>
  </si>
  <si>
    <t>12.</t>
  </si>
  <si>
    <t>Delta bb -Istok</t>
  </si>
  <si>
    <t>13.</t>
  </si>
  <si>
    <t>Delta bb -Sjever</t>
  </si>
  <si>
    <t>14.</t>
  </si>
  <si>
    <t>Delta bb -Zapad</t>
  </si>
  <si>
    <t>15.</t>
  </si>
  <si>
    <t>16.</t>
  </si>
  <si>
    <t xml:space="preserve">Markovići </t>
  </si>
  <si>
    <t>17.</t>
  </si>
  <si>
    <t>Trg Republike  Hrvatske 1</t>
  </si>
  <si>
    <t>18.</t>
  </si>
  <si>
    <t>Gnambova 2</t>
  </si>
  <si>
    <t>19.</t>
  </si>
  <si>
    <t>Jadranski trg 1</t>
  </si>
  <si>
    <t>20.</t>
  </si>
  <si>
    <t>Korzo 8</t>
  </si>
  <si>
    <t>21.</t>
  </si>
  <si>
    <t>128. Brigade Hrvatske Vojske 1</t>
  </si>
  <si>
    <t>22.</t>
  </si>
  <si>
    <t>Sokol kula</t>
  </si>
  <si>
    <t>23.</t>
  </si>
  <si>
    <t>Matije Gupca</t>
  </si>
  <si>
    <t>24.</t>
  </si>
  <si>
    <t>25.</t>
  </si>
  <si>
    <t>Cvetkov trg bb</t>
  </si>
  <si>
    <t>26.</t>
  </si>
  <si>
    <t>Grohovo</t>
  </si>
  <si>
    <t>27.</t>
  </si>
  <si>
    <t>28.</t>
  </si>
  <si>
    <t>Koblerov trg</t>
  </si>
  <si>
    <t>30.</t>
  </si>
  <si>
    <t>Arheološki park</t>
  </si>
  <si>
    <t>31.</t>
  </si>
  <si>
    <t xml:space="preserve"> A.                </t>
  </si>
  <si>
    <t>kom</t>
  </si>
  <si>
    <t xml:space="preserve">   kabel             5x10 mm2 </t>
  </si>
  <si>
    <t xml:space="preserve">   kabel              5x6 mm2      </t>
  </si>
  <si>
    <t xml:space="preserve">   kabel              5x4 mm2      </t>
  </si>
  <si>
    <t xml:space="preserve">   kabel             5x25 mm2</t>
  </si>
  <si>
    <t xml:space="preserve">   kabel              5x16 mm2</t>
  </si>
  <si>
    <t xml:space="preserve">   kabel              5x10 mm2</t>
  </si>
  <si>
    <t xml:space="preserve">   kabel              5x2,5 mm2        </t>
  </si>
  <si>
    <t xml:space="preserve">   kabel              3x2,5 mm2        </t>
  </si>
  <si>
    <t xml:space="preserve">   kabel              5x10 mm2 </t>
  </si>
  <si>
    <t xml:space="preserve"> kom</t>
  </si>
  <si>
    <t xml:space="preserve">   kom</t>
  </si>
  <si>
    <t>Parametriranje električnog brojila.</t>
  </si>
  <si>
    <t>( uključiti i troškove HEP-a )</t>
  </si>
  <si>
    <t>Izrada uzemljenja na RO i privremenim objektima( štandovi,</t>
  </si>
  <si>
    <t>Ishodovanje elektro energetske suglasnosti od</t>
  </si>
  <si>
    <t>HEP-a pogon Rijeka u ime Grada, a za potrebe</t>
  </si>
  <si>
    <t>izrade privremenih priključaka.</t>
  </si>
  <si>
    <t>sati</t>
  </si>
  <si>
    <t>Defektaža  kvara na elektro instalaciji i na opremi</t>
  </si>
  <si>
    <t xml:space="preserve">izdavanje ispitnih protokola </t>
  </si>
  <si>
    <t xml:space="preserve">instalacije te izdavanje ispitnih protokola </t>
  </si>
  <si>
    <t>29.</t>
  </si>
  <si>
    <t>Rad servisera na popravcima ili dežurstvo danju.</t>
  </si>
  <si>
    <t>Rad servisera na popravcima ili dežurstvo noću.</t>
  </si>
  <si>
    <t>32.</t>
  </si>
  <si>
    <t>33.</t>
  </si>
  <si>
    <t>B.</t>
  </si>
  <si>
    <t xml:space="preserve">Dobava i zamjena podiznog cilindričnog </t>
  </si>
  <si>
    <t xml:space="preserve">  pranje vanjskog dijela RO</t>
  </si>
  <si>
    <t xml:space="preserve">  čišćenje unutarnjeg dijela i opreme u RO </t>
  </si>
  <si>
    <t xml:space="preserve">  čišćenje i podešavanje naljeganja kontaktnih površina  </t>
  </si>
  <si>
    <t xml:space="preserve">  pritezanje vijaka i podmazivanje zglobova.</t>
  </si>
  <si>
    <t>C.</t>
  </si>
  <si>
    <t xml:space="preserve">2. </t>
  </si>
  <si>
    <t>Dobava i zamjena osigurača 100A</t>
  </si>
  <si>
    <t xml:space="preserve">Dobava i zamjena zaštitnog kombiniranog </t>
  </si>
  <si>
    <t>UKUPNO :</t>
  </si>
  <si>
    <t>Ponuditelj :</t>
  </si>
  <si>
    <t>Servisiranje plastičnih razvodnih ormara što obuhvaća:</t>
  </si>
  <si>
    <t>Ispitivanje montiranog RO i izvedene električne</t>
  </si>
  <si>
    <t xml:space="preserve">Ispitivanje izvedene električne instalacije te </t>
  </si>
  <si>
    <t>Dežurstvo električara za vrijeme rada agregata do 250 kW.</t>
  </si>
  <si>
    <t>Dežurstvo električara za vrijeme rada agregata do 250kW.</t>
  </si>
  <si>
    <t>do 25 m komplet sa vijcima i odgovarajućim stopicama.</t>
  </si>
  <si>
    <t xml:space="preserve">   kabel             5x16 mm2 </t>
  </si>
  <si>
    <t xml:space="preserve">   kabel             4x25 mm2 </t>
  </si>
  <si>
    <t>pozornice i ostalo) iznajmljenim kabelom od 6 mm2 dužine</t>
  </si>
  <si>
    <t>Najam agregata snage 10 kW</t>
  </si>
  <si>
    <t>Najam agregata snage 4 kW</t>
  </si>
  <si>
    <t xml:space="preserve">   kabel             4x35 mm2 </t>
  </si>
  <si>
    <t xml:space="preserve">   kabel              5x10 mm2      </t>
  </si>
  <si>
    <t xml:space="preserve">   kabel              5x16 mm2      </t>
  </si>
  <si>
    <t>Dobava i ugradnja osigurača C100A/3p</t>
  </si>
  <si>
    <t>UKUPNO C:</t>
  </si>
  <si>
    <t>REKAPITULACIJA</t>
  </si>
  <si>
    <t>PDV  25% :</t>
  </si>
  <si>
    <t>SVEUKUPNO :</t>
  </si>
  <si>
    <t>Elektro radovi koji se pojavljuju u ugovornom razdoblju prilikom izvođenja elektro priključaka</t>
  </si>
  <si>
    <t>A.</t>
  </si>
  <si>
    <t>205 024.082</t>
  </si>
  <si>
    <t>a)</t>
  </si>
  <si>
    <t>b)</t>
  </si>
  <si>
    <t>c)</t>
  </si>
  <si>
    <t>h)</t>
  </si>
  <si>
    <t>g)</t>
  </si>
  <si>
    <t>f)</t>
  </si>
  <si>
    <t>e)</t>
  </si>
  <si>
    <t>d)</t>
  </si>
  <si>
    <t>jed. mj.</t>
  </si>
  <si>
    <t>količina</t>
  </si>
  <si>
    <t>Jedinična cijena (kn)</t>
  </si>
  <si>
    <t>Cijena ukupno (kn)</t>
  </si>
  <si>
    <t>Popis pozicija RO za  privremene  priključake</t>
  </si>
  <si>
    <t>U jediničnim cijenama potrebno je uključiti sav potreban materijal, alat, sredstva, odgovarajuća</t>
  </si>
  <si>
    <t>Izvođač je dužan ishodovati sam dozvolu za ulazak vozila na Korzo i zauzeće površine, kao i na</t>
  </si>
  <si>
    <t>ostalim javnim površinama na području grada Rijeke</t>
  </si>
  <si>
    <t>Demontaža i montaža postojećeg električnog brojila.</t>
  </si>
  <si>
    <t>(radovi se izvode od 7,00 - 22,00 sati radnim danom, neradnim danom i blagdanom)</t>
  </si>
  <si>
    <t xml:space="preserve">(radovi se izvode od  22,00 - 7,00 sati radnim danom, neradnim danom i blagdanom) </t>
  </si>
  <si>
    <t>Dobava i zamjena stakla sa okvirom na</t>
  </si>
  <si>
    <t>RO sa unutarnje strane te ponovna montaža istih.</t>
  </si>
  <si>
    <t>upozorenja za označavanje RO pod naponom</t>
  </si>
  <si>
    <t>Sve možebitne štete na terenu prouzročene od strane izvoditelja trošak su izvođača.</t>
  </si>
  <si>
    <t xml:space="preserve">  obračun po komadu RO</t>
  </si>
  <si>
    <t>Obračun po komadu razvodnog ormara.</t>
  </si>
  <si>
    <t>Radovi na dobavi, ugradnji i zamjeni pojedih rezervnih dijelova na elektroinstalacijama koji će se eventualno pojaviti u ugovornom razdoblju, a nisu obuhvaćeni stavkama redovnih jer se unaprijed ne mogu predvidjeti</t>
  </si>
  <si>
    <t>Lokacije skladišta Grada Rijeke koja se navode u stavkama troškovnika nalaze se na Delti i Žabici</t>
  </si>
  <si>
    <t>U stavkama koje uključuju radove koje je potrebno izvesti u suradnji s HEP-om  potrebno je u cijenu stavke uračunati i troškove kordinacije s HEP-om (npr. Montaža brojila; priključenje razvodnog ormara na mrežu HEP-a,…)</t>
  </si>
  <si>
    <t>vozila, prijevoz i prijenose materijala (strojno ili ručno) te utovar i istovar opreme, pravilno skladištenje,</t>
  </si>
  <si>
    <t>Radovi  će se izvoditi prema ukazanoj potrebi po jediničnim cijenama iz ovog troškovnika, na lokaciji koju odredi ovlaštena osoba naručitelja i na temelju naloga kojeg izdaje ovlaštena osoba naručitelja</t>
  </si>
  <si>
    <t>montaže, demontaže, komunikacija s HEP-om, odnosno sve potrebno  za kompletno izvršenje stavke</t>
  </si>
  <si>
    <t>Elektro radovi koji se pojavljuju u ugovornom razdoblju prilikom održavanja razvodnih ormara</t>
  </si>
  <si>
    <t>Trsatska gradina (2 kom RO)</t>
  </si>
  <si>
    <t>Gat Karoline Riječke bb (2 kom RO)</t>
  </si>
  <si>
    <t>Tunel Dolac - Trg Grivica (3 kom RO)</t>
  </si>
  <si>
    <t>Elektro radovi koji se pojavljuju u ugovornom razdoblju prilikom izvođenja priključaka, ispitivanja privremenih priključaka, elektroinstalacija i razvodnih ormara (RO)</t>
  </si>
  <si>
    <t xml:space="preserve">   kabel             5x25 mm2 </t>
  </si>
  <si>
    <t>Opis stavke</t>
  </si>
  <si>
    <t>Red. br.</t>
  </si>
  <si>
    <t>Dobava, ugradnja i spajanje termostata za grijač, 0-60°C, 1 N/C kontakt, IP20</t>
  </si>
  <si>
    <t xml:space="preserve">Dobava, ugradnja i spajanje regulatora vlage 40-90%, 1 preklopni kontakt </t>
  </si>
  <si>
    <t xml:space="preserve">Dobava, ugradnja i spajanje termostata za ventilator, 1 radni kontakt, plavi </t>
  </si>
  <si>
    <t xml:space="preserve">   kabel              5x25 mm2      </t>
  </si>
  <si>
    <t xml:space="preserve">   kabel              5x25 mm2</t>
  </si>
  <si>
    <t xml:space="preserve">Dobava i ugradnja grijača 60W/105°C, s priklj. stezaljkama, 110-250V AC/DC,IP44 </t>
  </si>
  <si>
    <t>Dobava i zamjena/ugradnja filtera za ventilator 109x109mm, IP54</t>
  </si>
  <si>
    <t xml:space="preserve">Dobava i ugradnja izlaznog filtera 109x109x19mm, IP54, u cijenu uračunati i izradu otvora na poliesterskom ili limenom razdjelniku </t>
  </si>
  <si>
    <t xml:space="preserve">Dobava i ugradnja ormarića za odlaganje jednopolne sheme </t>
  </si>
  <si>
    <t>Pregled postojećeg razdjelnika, označavanje ugrađenih elemenata te izrada jednopolne sheme prema postojećim ili novonapisanim oznakama elemenata, printanje i odlaganje jednopolne sheme u razdjelnik kao i predaja kopije sheme naručitelju</t>
  </si>
  <si>
    <t xml:space="preserve">Bojanje temeljnim premazom i lakom boje po dogovoru sa naručiteljem limenog razdjelnika veličine obračun po m2 obojane površine </t>
  </si>
  <si>
    <t>m2</t>
  </si>
  <si>
    <t>Dobava i ugradnja odvodnika prenapona klase C, TT,TN-S 255V/20kA (SET), komplet s podnožjem, 3 kom faznih odvodnika prenapona te iskrištem</t>
  </si>
  <si>
    <t xml:space="preserve">Dobava, ugradnja i spajanje ventilatora s filterom 109x109x62mm IP54, 12W, 16m3/h.
U cijenu uračunati i izradu otvora na poliesterskom ili limenom razdjelniku </t>
  </si>
  <si>
    <t>i)</t>
  </si>
  <si>
    <t>Delta bb (kod TS)</t>
  </si>
  <si>
    <t>UKUPNO B:</t>
  </si>
  <si>
    <t>UKUPNO A:</t>
  </si>
  <si>
    <t>Pehlin - Plase do 67</t>
  </si>
  <si>
    <t>Izvoditelj se obvezuje imenovati posebnu osobu koja će biti odgovorna za zaštitu okoliša i gospodarenje otpadom.</t>
  </si>
  <si>
    <t>Radovi na dobavi, ugradnji i zamjeni pojedih rezervnih dijelova na elektroinstalacijama koji će se eventualno pojaviti u ugovornom razdoblju, a nisu obuhvaćeni stavkama redovnih radova jer se unaprijed ne mogu predvidjeti</t>
  </si>
  <si>
    <t>ZA  IZVOĐENJE  PRIVREMENIH  PRIKLJUČAKA  ZA POTREBE  ODRŽAVANJA 
RAZNIH MANIFESTACIJA ( MONTAŽA, DEMONTAŽA, DEŽURSTVO )  
NA PODRUČJU GRADA  RIJEKE OD 01.01. DO 31.12. 2021.  GODINE</t>
  </si>
  <si>
    <t xml:space="preserve"> </t>
  </si>
  <si>
    <t>1A.</t>
  </si>
  <si>
    <t>1B.</t>
  </si>
  <si>
    <t>5A.</t>
  </si>
  <si>
    <t>5B.</t>
  </si>
  <si>
    <t>6A.</t>
  </si>
  <si>
    <t>6B.</t>
  </si>
  <si>
    <t>7B.</t>
  </si>
  <si>
    <t>7A.</t>
  </si>
  <si>
    <t xml:space="preserve">8B. </t>
  </si>
  <si>
    <t xml:space="preserve">8A. </t>
  </si>
  <si>
    <t>9B.</t>
  </si>
  <si>
    <t>9A.</t>
  </si>
  <si>
    <t>10B.</t>
  </si>
  <si>
    <t>10A.</t>
  </si>
  <si>
    <t>11A.</t>
  </si>
  <si>
    <t>11B.</t>
  </si>
  <si>
    <t>Demontaža brojila</t>
  </si>
  <si>
    <t>12B.</t>
  </si>
  <si>
    <t>12A.</t>
  </si>
  <si>
    <t>14B.</t>
  </si>
  <si>
    <t>14A.</t>
  </si>
  <si>
    <t>15A.</t>
  </si>
  <si>
    <t>13A.</t>
  </si>
  <si>
    <t>13B.</t>
  </si>
  <si>
    <t>24B.</t>
  </si>
  <si>
    <t>24A.</t>
  </si>
  <si>
    <t>4B.</t>
  </si>
  <si>
    <t>3B.</t>
  </si>
  <si>
    <t>3A.</t>
  </si>
  <si>
    <t>2B.</t>
  </si>
  <si>
    <t>2A.</t>
  </si>
  <si>
    <t>Rijeka, svibanj 2020. godine</t>
  </si>
  <si>
    <t>Radove je potrebno izvesti u skladu s važećim tehničkim propisima.</t>
  </si>
  <si>
    <t>U jediničnu cijenu troškovničkih stavki treba uračunati sva potrebna ispitivanja postojeće i izvedene</t>
  </si>
  <si>
    <t>el. Instalacije, izdavanje zapisnika/izvješća/protokola o provedenom i dobivenim rezultatima, sve</t>
  </si>
  <si>
    <t>sukladno važećim propisima.</t>
  </si>
  <si>
    <t>Montaža kabela uključujući transport i najam</t>
  </si>
  <si>
    <t>Demontaža kabela uključujući transport i najam</t>
  </si>
  <si>
    <t>4A.</t>
  </si>
  <si>
    <t>Spajanje kabela uključujući najam,transport i spajanje</t>
  </si>
  <si>
    <t>Najam,transport,montaža, spajanje ormarića</t>
  </si>
  <si>
    <t>Materijal koji je demontiran i nije više za ponovnu upotrebu potrebno je deponirati i ekološki zbrinuti. 
Deponija je u obvezi Izvođača, sukladno Zakonu o održivom gospodarenju otpadom. U jediničnu  uključiti i sva potrebna davanja vezano s time.</t>
  </si>
  <si>
    <t>Za robu/materijal koji u troškovniku uz naznaku tipa ima navod "ili jednakovrijedno " potrebno je prije naručivanja i ugradnje istog dostaviti uzorak i dokaz jednakovrijednosti robe/materijala kojeg je potrebno ugraditi.</t>
  </si>
  <si>
    <t xml:space="preserve"> Najam,transport,odspajanje i demontaža ormarića</t>
  </si>
  <si>
    <t>Najam, transport i spajanje RO</t>
  </si>
  <si>
    <t>Najam, transport i odspajanje RO</t>
  </si>
  <si>
    <t>Dobava i montaža brojila</t>
  </si>
  <si>
    <t>Najam,transport,instalacija i montaža reflektora</t>
  </si>
  <si>
    <t>Najam,transport ,deinstalacija i demontaža reflektora</t>
  </si>
  <si>
    <t>Najam,montaža sajle i  reflektora</t>
  </si>
  <si>
    <t>25.A</t>
  </si>
  <si>
    <t>Najam , prijevoz  i  polaganje zaštite za kabele</t>
  </si>
  <si>
    <t>Najam , prijevoz  i  skidanje zaštite za kabele</t>
  </si>
  <si>
    <t>Servisiranje metalnih razvodnih ormara što obuhvaća:</t>
  </si>
  <si>
    <t>Bojanje temeljnim premazom i lakom boje po dogovoru sa naručiteljem metalnih razvodnih ormara što obuhvaća:</t>
  </si>
  <si>
    <t>Dovoz iz skladišta, montaža, demontaža i odvoz u skladište metalnog stupa  dužine 6 m promjera FI 15 cm.</t>
  </si>
  <si>
    <t>Dovoz iz skladišta, montaža, demontaža i odvoz u skladište metalnog stupa  dužine 8 m promjera FI 15 cm.</t>
  </si>
  <si>
    <t>Utovar,dovoz iz skladišta,istovar  i montaža stupa</t>
  </si>
  <si>
    <t>Demontaža stupa, utovar,dovoz u skladište i istovar stupa</t>
  </si>
  <si>
    <t>A:</t>
  </si>
  <si>
    <t xml:space="preserve">   kabel             5x2,5 mm2        </t>
  </si>
  <si>
    <t xml:space="preserve">   kabel             3x2,5 mm2        </t>
  </si>
  <si>
    <t xml:space="preserve">   kabel             5x16 mm2</t>
  </si>
  <si>
    <t xml:space="preserve">   kabel             5x10 mm2</t>
  </si>
  <si>
    <t xml:space="preserve">   kabel             5x6 mm2      </t>
  </si>
  <si>
    <t xml:space="preserve">   kabel             5x4 mm2      </t>
  </si>
  <si>
    <t xml:space="preserve">Najam(obračunat kroz montažu i demontažu),transport, </t>
  </si>
  <si>
    <t xml:space="preserve"> razvlačenje kabela, montaža i demontaža istog do 7,00 m</t>
  </si>
  <si>
    <t xml:space="preserve"> visine (sa priključnom opremom)dužine od 70 do 100 m. </t>
  </si>
  <si>
    <t xml:space="preserve">Najam(obračunat kroz montažu i demontažu), transport, razvlačenje kabela, montaža i demontaža istog do 7,00 m visine (sa priključnom  opremom) </t>
  </si>
  <si>
    <t>Najam(obračunat kroz montažu i demontažu),transport, razvlačenje kabela, montaža i demontaža istog do 7,00 m visine (sa priključnom opremom) dužine od 10 do 20 m.</t>
  </si>
  <si>
    <t>Najam(obračunat kroz montažu i demontažu), transport, spajanje i odspajanje kabela na NN mrežu Elektroprimorja  Rijeka, (uračunati i  sve troškove HEP-a DP Elektroprimorje).</t>
  </si>
  <si>
    <t xml:space="preserve">Najam(obračunat kroz montažu i demontažu), transport, razvlačenje kabela, montaža i demontaža do7,00 m visine (sa priključnom opremom) dužine  do 10  m.  </t>
  </si>
  <si>
    <t xml:space="preserve">Najam(obračunat kroz montažu i demontažu), transport, montaža, spajanje, odspajanje i demontaža ormarića na stup javne rasvjete. </t>
  </si>
  <si>
    <t>Najam(obračunat kroz montažu i demontažu) i transport RO za privremene priključke, sa spajanjem i odspajanjem istog 400 V  do 30 kW.Za RO obavezno predočiti ispitni list,  izjavu sukladnosti</t>
  </si>
  <si>
    <t>Najam RO(obračunat kroz montažu i demontažu) za privremene priključke, sa spajanjem i odspajanjem istog 400 V  do 200 kW.Za RO obavezno predočiti ispitni list i izjavu sukladnosti</t>
  </si>
  <si>
    <t>Najam RO(obračunat kroz montažu i demontažu) za privremene priključke, spajanje i odspajanje istog 400 V  do 200 kW na mrežu HEP-a, sa mjerenjem.Za RO obavezno predočiti ispitni list i izjavu sukladnosti</t>
  </si>
  <si>
    <t>Najam(obračunat kroz montažu i demontažu), izrada instalacije te montaža i demontaža reflektora 230 V snage od 100 do 150 W na visini do 9 m od poda</t>
  </si>
  <si>
    <t>Pričvršćivanje unajmljene  sajle (obračunato kroz montažu i demontažu) između fasada na visini od 7-9 m.Na istoj  montirati i priključiti 2  reflektora, 230 V od  500 W. Nakon upotrebe odspojiti reflektore i isporučiti naručitelju</t>
  </si>
  <si>
    <t>Najam(obračunat kroz montažu i demontažu) i polaganje zaštite za kabele izrađene od poliuretanskog materijala sa 3 kanala, vanjsku upotrebu te izdržljivosti za prijelaz teških vozila dužine 25 m</t>
  </si>
  <si>
    <t>pritezanje vijaka i podmazivanje zglobova.</t>
  </si>
  <si>
    <t xml:space="preserve">čišćenje i podešavanje naljeganja kontaktnih površina  </t>
  </si>
  <si>
    <t xml:space="preserve">čišćenje unutarnjeg dijela i opreme u RO </t>
  </si>
  <si>
    <t>pranje vanjskog dijela RO</t>
  </si>
  <si>
    <t>Dobava kabela, karakteristika NYM-J 5X2,5 mm2 i obujmica te njihova montaža dužine do 10 m</t>
  </si>
  <si>
    <t>Dobava kabela,karakteristika NYM-J 3X2,5 mm2 i obujmica te njihova montaža dužine do 10 m</t>
  </si>
  <si>
    <t xml:space="preserve">uložka koji ima karakteristike VS 28 </t>
  </si>
  <si>
    <t>Dobava ožičenje i ugradnja kombiniranog zaštitnog prekidača oznaka B ili C, nazivne struje 16 ili 20A osjetljivosti 30mA, u razvodnim ormarima za privremene priključke.</t>
  </si>
  <si>
    <t>u razvodnim ormarima za privremene priključke.</t>
  </si>
  <si>
    <t xml:space="preserve">Dobava, ugradnja i spajanje svjetiljke za ormar, tanka zaštite IP20, 11W, montaža vijcima, komplet sa fluokompaktnom žaruljom koja ima karakteristikeTC-S 11W 840 G23 OS </t>
  </si>
  <si>
    <t>Dobava i zamjena trof. nadžbukne priključnice od 16 A.</t>
  </si>
  <si>
    <t>Dobava i zamjena trof. industrijske priključnice od 32 A.</t>
  </si>
  <si>
    <t>Dobava i zamjena trof. industrijske priključnice od 63 A.</t>
  </si>
  <si>
    <t>prekidača 2-polnog od 6kA, "C" kašnjenje</t>
  </si>
  <si>
    <t>prekidača 4-polnog od 6kA, "C" kašnjenje</t>
  </si>
  <si>
    <t>Popravak plastičnog po rubovima profiliranog razvodnog ormara dimenzija 130x130cm koji se sastoji od slijedećih radnji: brušenje svih stranica RO, obostrano i vrata, popravak većih oštećenja sa poliesterskom smolom i staklenom armaturom, popravak manjih oštećenja na gel-coatu sa epoksidnim kitom, modificiranje mjesta učvršćenja RO, odmašćivanje prednje i stražnje površine RO, bojanje prednje strane temeljnim epoksidnim premazom i poliuretanskim  lakom sive boje (2K RAL 7035- ili jednakovrijedno), te premazivanje stražnje strane top-coatom iste nijanse. Stavka uključuje i skidanje i uređenje vrata RO sa unutarnje strane te ponovna montaža istih.Obračun po komadu razvodnog ormara.</t>
  </si>
  <si>
    <t>Dobava i zamjena grebenaste  trofazne sklopke od 63 A</t>
  </si>
  <si>
    <t>Dobava i zamjena grebenaste trofazne sklopke od 16 A</t>
  </si>
  <si>
    <t>Dobava i zamjena grebenaste trofazne sklopke od 10 A</t>
  </si>
  <si>
    <t>Sastavio: Aleksandar Šebelja</t>
  </si>
  <si>
    <t>Suglasan:  Željko Vitas</t>
  </si>
  <si>
    <t>Potpis/pečat:</t>
  </si>
  <si>
    <t xml:space="preserve">Montaža kabela uključujući transport i najam </t>
  </si>
  <si>
    <t>Šetalište Joakima Rakovca 33 ( Hrvatska  čitaonica Trsat)</t>
  </si>
  <si>
    <t>Odspajanje kabela uključujući najam,transport i odspajanje</t>
  </si>
  <si>
    <t>Najam(obračunat kroz montažu i demontažu), transport, montiranje i skidanje, spajanje i odspajanje na mrežu HEP-a ormarić za privremene priključke 400V, do 70 kW sa mjerenjem. Izdavanje  protokola o ispitivanju  izvedene  el. instalacije i RO.</t>
  </si>
  <si>
    <t>Montaža brojila</t>
  </si>
  <si>
    <t>Dobava i zamjena podnožja Diazed osigurača  1P, do 63 A zajedno s pripadajućom navojnom porculanskom kapom</t>
  </si>
  <si>
    <t xml:space="preserve">Demontaža kabela uključujući transport i najam </t>
  </si>
  <si>
    <t xml:space="preserve"> 400 V  10-120 A.  </t>
  </si>
  <si>
    <t>Dobava i montaža i/ili demontaža brojila</t>
  </si>
  <si>
    <t>Dobava i zamjena podnožja Neozed osigurača  1P sa pokrovom 63 A, zajedno s pripadajućom navojnom porculanskom kapom</t>
  </si>
  <si>
    <t xml:space="preserve"> 1.</t>
  </si>
  <si>
    <t xml:space="preserve"> 2.</t>
  </si>
  <si>
    <t xml:space="preserve"> 3.</t>
  </si>
  <si>
    <t xml:space="preserve"> 4.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</si>
  <si>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</si>
  <si>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</si>
  <si>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</si>
  <si>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</si>
  <si>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</si>
  <si>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Spajanje ormarića za privremene priključke uključujući 
transport i najam,montažu i spajanje.</t>
  </si>
  <si>
    <t>Odspajanje ormarića za privremene priključke  uključujući 
transport i najam,demontažu i odspajanje.</t>
  </si>
  <si>
    <t xml:space="preserve">Prijevoz opreme potrebne za manifestaciju iz skladišta Žabica na gradilište te njezin povratak
Delta ili </t>
  </si>
  <si>
    <t xml:space="preserve">(područje Grada Rijeka) </t>
  </si>
  <si>
    <t>Utovar, prijevoz  i istovar opreme za manifestraciju iz 
skladišta</t>
  </si>
  <si>
    <t>Utovar, prijevoz  i istovar opreme za manifestraciju u 
skladišta</t>
  </si>
  <si>
    <t xml:space="preserve">Rad servisera u pričuvi (radni dan, neradni dan i blagdan u 
vremenu od 00,00 do 24,00) </t>
  </si>
  <si>
    <t>(radovi se izvode praznikom ili neradnim danom 
od 7,00 - 22,00 sati)</t>
  </si>
  <si>
    <t>(radovi se izvode radnim danom i subotom 
od 22,00 - 7,00 sati)</t>
  </si>
  <si>
    <t>metalnom razvodnom ormaru te ekološko zbrinjavanje 
uklonjenog stakla.</t>
  </si>
  <si>
    <t xml:space="preserve">Dobava ožičenje i ugradnja strujne zaštitne sklopke 
karakteristika 16/0,03A </t>
  </si>
  <si>
    <t>Dobava ožičenje i ugradnja strujne zaštitne sklopke 
karakteristika 40/0,03A</t>
  </si>
  <si>
    <t>u metalnim i plastičnim  razvodnim ormarima za 
privremene priključke.</t>
  </si>
  <si>
    <t>Dobava ožičenje i ugradnja strujne zaštitne sklopke 
karakteristika 63/0,03A</t>
  </si>
  <si>
    <t>brušenje svih stranica RO, obostrano i vrata, 
popravak oštećenja,</t>
  </si>
  <si>
    <t>modificiranje mjesta učvršćenja RO, odmašćivanje 
površina RO,</t>
  </si>
  <si>
    <t>bojanje temeljnim premazom i lakom boje po dogovoru 
sa naručiteljem</t>
  </si>
  <si>
    <t>ponovna montaža istih. Stavka uključuje i skidanje i 
uređenje vrata</t>
  </si>
  <si>
    <t xml:space="preserve">koji se sastoji od sljedećih radnji: </t>
  </si>
  <si>
    <t xml:space="preserve">Popravak metalnog razvodnog ormara dimenzija 60x50 cm </t>
  </si>
  <si>
    <t>Dobava i zamjena grebenaste sklopke karakteristika 
GN 12-51-U</t>
  </si>
  <si>
    <t>Dobava i zamjena strujne zaštitne sklopke karakteristika 
40/4p/0,03A</t>
  </si>
  <si>
    <t>Dobava i zamjena strujne zaštitne sklopke 
karakteristika 63/4p/0,03A</t>
  </si>
  <si>
    <t>Dobava i zamjena strujne zaštitne sklopke 
karakteristika 80/4p/0,03A</t>
  </si>
  <si>
    <t>Dobava i zamjena strujne zaštitne sklopke 
karakteristika 100/4p/0,03A</t>
  </si>
  <si>
    <t>Dobava i zamjena rastalnih osigurača 35A za 
automatski 32A "C"</t>
  </si>
  <si>
    <t>Dobava i zamjena rastalnih osigurača 63A za 
automatski 63A "C"</t>
  </si>
  <si>
    <t>Dobava i zamjena rastalnih osigurača 25A za automatski 6A, 
"C" kašnjenje</t>
  </si>
  <si>
    <t>Dobava i zamjena rastalnih osigurača 25A 
za automatski 10A ,"C"</t>
  </si>
  <si>
    <t>Dobava i zamjena  rastalnih osigurača 25A za 
automatski 16A,"C" kašnjenje</t>
  </si>
  <si>
    <t>Dobava i zamjena rastalnih osigurača 25A za automatski 20A, "C" kašnjenje</t>
  </si>
  <si>
    <t>Dobava i zamjena rastalnih osigurača 25A  za 
automatski 25A,"C" kašnjenje</t>
  </si>
  <si>
    <t>Dobava i zamjena monofazne nadžbukne 
priključnice 16 A, IP 54.</t>
  </si>
  <si>
    <t>Dobava i zamjena redne stezaljke karakteristika 
10 mm2 do 35 mm2</t>
  </si>
  <si>
    <t>Dobava i zamjena sklopnika 40 A ili 63A ili 
100A-tropolni 230V, 50 Hz</t>
  </si>
  <si>
    <t>Dobava i zamjena redne stezaljke 
karakteristika 2,5 mm2 do 10 mm2</t>
  </si>
  <si>
    <t>(radovi se izvode praznikom ili neradnim danom 
od 22,00 do 07,00 sati )</t>
  </si>
  <si>
    <t>(radovi se izvode radnim danom i subotom 
od 7,00 - 22,00 sati)</t>
  </si>
  <si>
    <t xml:space="preserve">Nabava i postava na vidljivom mjestu standardnih 
naljepnica </t>
  </si>
  <si>
    <t>PRILOG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</si>
</sst>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9" fontId="12" fillId="0" borderId="0" applyFont="0" applyFill="0" applyBorder="0" applyAlignment="0" applyProtection="0"/>
    <xf numFmtId="0" fontId="13" fillId="2" borderId="0" applyNumberFormat="0" applyBorder="0" applyAlignment="0" applyProtection="0"/>
  </cellStyleXfs>
  <cellXfs count="288">
    <xf numFmtId="0" fontId="0" fillId="0" borderId="0" xfId="0"/>
    <xf numFmtId="0" fontId="0" fillId="0" borderId="0" xfId="0" applyAlignment="1">
      <alignment horizontal="center"/>
    </xf>
    <xf numFmtId="4" fontId="1" fillId="0" borderId="0" xfId="0" applyNumberFormat="1" applyFont="1" applyFill="1" applyBorder="1" applyAlignment="1"/>
    <xf numFmtId="0" fontId="0" fillId="0" borderId="0" xfId="0" applyBorder="1"/>
    <xf numFmtId="0" fontId="3" fillId="0" borderId="0" xfId="0" applyFont="1" applyBorder="1"/>
    <xf numFmtId="0" fontId="2" fillId="0" borderId="0" xfId="0" applyFont="1"/>
    <xf numFmtId="4" fontId="7" fillId="0" borderId="0" xfId="0" applyNumberFormat="1" applyFont="1" applyFill="1" applyAlignment="1"/>
    <xf numFmtId="164" fontId="10" fillId="0" borderId="0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Border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wrapText="1"/>
    </xf>
    <xf numFmtId="4" fontId="0" fillId="0" borderId="0" xfId="0" applyNumberFormat="1" applyBorder="1"/>
    <xf numFmtId="9" fontId="0" fillId="0" borderId="0" xfId="3" applyFont="1" applyBorder="1"/>
    <xf numFmtId="4" fontId="0" fillId="0" borderId="0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wrapText="1"/>
    </xf>
    <xf numFmtId="4" fontId="2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/>
    <xf numFmtId="4" fontId="0" fillId="0" borderId="0" xfId="3" applyNumberFormat="1" applyFont="1" applyBorder="1"/>
    <xf numFmtId="4" fontId="10" fillId="0" borderId="0" xfId="0" applyNumberFormat="1" applyFont="1" applyFill="1" applyBorder="1" applyAlignment="1">
      <alignment horizontal="right" wrapText="1"/>
    </xf>
    <xf numFmtId="2" fontId="0" fillId="0" borderId="0" xfId="0" applyNumberFormat="1" applyBorder="1"/>
    <xf numFmtId="2" fontId="0" fillId="0" borderId="0" xfId="3" applyNumberFormat="1" applyFont="1" applyBorder="1"/>
    <xf numFmtId="4" fontId="0" fillId="0" borderId="0" xfId="0" applyNumberFormat="1" applyBorder="1" applyAlignment="1">
      <alignment horizontal="left"/>
    </xf>
    <xf numFmtId="4" fontId="0" fillId="0" borderId="0" xfId="0" applyNumberFormat="1" applyFont="1" applyBorder="1" applyAlignment="1">
      <alignment horizontal="left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4" fontId="7" fillId="0" borderId="0" xfId="0" applyNumberFormat="1" applyFont="1" applyFill="1" applyBorder="1" applyAlignment="1">
      <alignment horizontal="left" vertical="top"/>
    </xf>
    <xf numFmtId="0" fontId="0" fillId="0" borderId="0" xfId="0" applyBorder="1" applyAlignment="1">
      <alignment horizontal="center"/>
    </xf>
    <xf numFmtId="4" fontId="0" fillId="0" borderId="0" xfId="0" applyNumberFormat="1" applyFill="1" applyBorder="1"/>
    <xf numFmtId="4" fontId="7" fillId="0" borderId="0" xfId="0" applyNumberFormat="1" applyFont="1" applyFill="1" applyBorder="1" applyAlignment="1"/>
    <xf numFmtId="4" fontId="13" fillId="0" borderId="0" xfId="4" applyNumberFormat="1" applyFill="1" applyAlignment="1"/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 applyAlignment="1">
      <alignment vertical="top"/>
    </xf>
    <xf numFmtId="0" fontId="0" fillId="0" borderId="0" xfId="0" applyFill="1" applyBorder="1" applyAlignment="1">
      <alignment vertical="top"/>
    </xf>
    <xf numFmtId="4" fontId="2" fillId="0" borderId="0" xfId="0" applyNumberFormat="1" applyFont="1" applyFill="1" applyBorder="1"/>
    <xf numFmtId="0" fontId="2" fillId="0" borderId="0" xfId="0" applyFont="1" applyFill="1" applyBorder="1"/>
    <xf numFmtId="4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/>
    <xf numFmtId="0" fontId="3" fillId="0" borderId="0" xfId="0" applyFont="1" applyFill="1" applyBorder="1"/>
    <xf numFmtId="4" fontId="10" fillId="0" borderId="0" xfId="0" applyNumberFormat="1" applyFont="1" applyFill="1" applyBorder="1" applyAlignment="1"/>
    <xf numFmtId="4" fontId="5" fillId="0" borderId="0" xfId="1" applyNumberFormat="1" applyFont="1" applyFill="1" applyBorder="1" applyAlignment="1">
      <alignment horizontal="right"/>
    </xf>
    <xf numFmtId="4" fontId="10" fillId="0" borderId="0" xfId="0" applyNumberFormat="1" applyFont="1" applyFill="1" applyBorder="1"/>
    <xf numFmtId="164" fontId="10" fillId="0" borderId="0" xfId="2" applyNumberFormat="1" applyFont="1" applyFill="1" applyBorder="1" applyAlignment="1">
      <alignment horizontal="right"/>
    </xf>
    <xf numFmtId="0" fontId="4" fillId="0" borderId="0" xfId="0" applyFont="1" applyFill="1" applyBorder="1"/>
    <xf numFmtId="0" fontId="0" fillId="0" borderId="0" xfId="0" applyAlignment="1">
      <alignment horizontal="center" vertical="top" wrapText="1"/>
    </xf>
    <xf numFmtId="0" fontId="0" fillId="0" borderId="1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19" xfId="0" applyFont="1" applyBorder="1" applyAlignment="1">
      <alignment horizontal="left" vertical="top"/>
    </xf>
    <xf numFmtId="0" fontId="0" fillId="0" borderId="18" xfId="0" applyFont="1" applyBorder="1" applyAlignment="1">
      <alignment horizontal="left" vertical="top"/>
    </xf>
    <xf numFmtId="0" fontId="0" fillId="0" borderId="21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  <xf numFmtId="0" fontId="0" fillId="0" borderId="20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/>
    </xf>
    <xf numFmtId="0" fontId="0" fillId="0" borderId="32" xfId="0" applyFont="1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17" xfId="0" applyFont="1" applyBorder="1" applyAlignment="1">
      <alignment horizontal="left" vertical="top"/>
    </xf>
    <xf numFmtId="0" fontId="0" fillId="0" borderId="33" xfId="0" applyFont="1" applyBorder="1" applyAlignment="1">
      <alignment horizontal="left" vertical="top"/>
    </xf>
    <xf numFmtId="0" fontId="0" fillId="0" borderId="32" xfId="0" applyFont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0" xfId="0" applyFont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28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0" fillId="0" borderId="21" xfId="0" applyFont="1" applyBorder="1" applyAlignment="1">
      <alignment horizontal="center" vertical="top"/>
    </xf>
    <xf numFmtId="0" fontId="0" fillId="0" borderId="19" xfId="0" applyFont="1" applyBorder="1" applyAlignment="1">
      <alignment horizontal="center" vertical="top"/>
    </xf>
    <xf numFmtId="0" fontId="0" fillId="0" borderId="31" xfId="0" applyFont="1" applyBorder="1" applyAlignment="1">
      <alignment horizontal="center" vertical="top"/>
    </xf>
    <xf numFmtId="0" fontId="0" fillId="0" borderId="36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0" fillId="0" borderId="26" xfId="0" applyFont="1" applyBorder="1" applyAlignment="1">
      <alignment horizontal="center" vertical="top"/>
    </xf>
    <xf numFmtId="0" fontId="0" fillId="0" borderId="12" xfId="0" applyFont="1" applyBorder="1" applyAlignment="1">
      <alignment horizontal="center" vertical="top"/>
    </xf>
    <xf numFmtId="0" fontId="0" fillId="0" borderId="15" xfId="0" applyFont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11" fillId="0" borderId="0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4" fontId="7" fillId="0" borderId="0" xfId="0" applyNumberFormat="1" applyFont="1" applyFill="1" applyAlignment="1">
      <alignment horizontal="center" vertical="top"/>
    </xf>
    <xf numFmtId="4" fontId="0" fillId="0" borderId="0" xfId="0" applyNumberFormat="1" applyBorder="1" applyAlignment="1">
      <alignment horizontal="center" vertical="top"/>
    </xf>
    <xf numFmtId="4" fontId="7" fillId="0" borderId="0" xfId="0" applyNumberFormat="1" applyFont="1" applyFill="1" applyAlignment="1">
      <alignment horizontal="center" vertical="top" wrapText="1"/>
    </xf>
    <xf numFmtId="0" fontId="0" fillId="3" borderId="12" xfId="0" applyFont="1" applyFill="1" applyBorder="1" applyAlignment="1">
      <alignment horizontal="center" vertical="top"/>
    </xf>
    <xf numFmtId="4" fontId="2" fillId="3" borderId="15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0" fillId="3" borderId="15" xfId="0" applyFont="1" applyFill="1" applyBorder="1" applyAlignment="1">
      <alignment horizontal="center" vertical="top"/>
    </xf>
    <xf numFmtId="4" fontId="2" fillId="0" borderId="0" xfId="0" applyNumberFormat="1" applyFont="1" applyFill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4" fontId="2" fillId="0" borderId="5" xfId="0" applyNumberFormat="1" applyFont="1" applyFill="1" applyBorder="1" applyAlignment="1">
      <alignment horizontal="center" vertical="top"/>
    </xf>
    <xf numFmtId="4" fontId="2" fillId="3" borderId="12" xfId="0" applyNumberFormat="1" applyFont="1" applyFill="1" applyBorder="1" applyAlignment="1">
      <alignment horizontal="center" vertical="top"/>
    </xf>
    <xf numFmtId="4" fontId="2" fillId="0" borderId="9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top" wrapText="1"/>
    </xf>
    <xf numFmtId="4" fontId="1" fillId="0" borderId="0" xfId="0" applyNumberFormat="1" applyFont="1" applyFill="1" applyAlignment="1">
      <alignment horizontal="center" vertical="top"/>
    </xf>
    <xf numFmtId="4" fontId="7" fillId="0" borderId="0" xfId="0" applyNumberFormat="1" applyFont="1" applyFill="1" applyAlignment="1">
      <alignment horizontal="right" vertical="top"/>
    </xf>
    <xf numFmtId="4" fontId="0" fillId="0" borderId="0" xfId="0" applyNumberFormat="1" applyBorder="1" applyAlignment="1">
      <alignment horizontal="right" vertical="top"/>
    </xf>
    <xf numFmtId="4" fontId="7" fillId="0" borderId="0" xfId="0" applyNumberFormat="1" applyFont="1" applyFill="1" applyAlignment="1">
      <alignment horizontal="right" vertical="top" wrapText="1"/>
    </xf>
    <xf numFmtId="0" fontId="0" fillId="0" borderId="26" xfId="0" applyFont="1" applyBorder="1" applyAlignment="1">
      <alignment horizontal="right" vertical="top"/>
    </xf>
    <xf numFmtId="4" fontId="0" fillId="0" borderId="12" xfId="0" applyNumberFormat="1" applyFont="1" applyBorder="1" applyAlignment="1">
      <alignment horizontal="right" vertical="top"/>
    </xf>
    <xf numFmtId="4" fontId="7" fillId="0" borderId="10" xfId="0" applyNumberFormat="1" applyFont="1" applyFill="1" applyBorder="1" applyAlignment="1">
      <alignment horizontal="right" vertical="top"/>
    </xf>
    <xf numFmtId="4" fontId="2" fillId="0" borderId="24" xfId="4" applyNumberFormat="1" applyFont="1" applyFill="1" applyBorder="1" applyAlignment="1">
      <alignment horizontal="right" vertical="top"/>
    </xf>
    <xf numFmtId="4" fontId="2" fillId="0" borderId="0" xfId="4" applyNumberFormat="1" applyFont="1" applyFill="1" applyAlignment="1">
      <alignment horizontal="right" vertical="top"/>
    </xf>
    <xf numFmtId="0" fontId="0" fillId="0" borderId="27" xfId="0" applyFont="1" applyBorder="1" applyAlignment="1">
      <alignment horizontal="right" vertical="top"/>
    </xf>
    <xf numFmtId="4" fontId="0" fillId="0" borderId="15" xfId="0" applyNumberFormat="1" applyFont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right" vertical="top"/>
    </xf>
    <xf numFmtId="0" fontId="0" fillId="0" borderId="17" xfId="0" applyFont="1" applyBorder="1" applyAlignment="1">
      <alignment horizontal="right" vertical="top"/>
    </xf>
    <xf numFmtId="4" fontId="0" fillId="0" borderId="32" xfId="0" applyNumberFormat="1" applyFont="1" applyBorder="1" applyAlignment="1">
      <alignment horizontal="right" vertical="top"/>
    </xf>
    <xf numFmtId="4" fontId="7" fillId="0" borderId="37" xfId="0" applyNumberFormat="1" applyFont="1" applyFill="1" applyBorder="1" applyAlignment="1">
      <alignment horizontal="right" vertical="top"/>
    </xf>
    <xf numFmtId="4" fontId="2" fillId="0" borderId="13" xfId="4" applyNumberFormat="1" applyFont="1" applyFill="1" applyBorder="1" applyAlignment="1">
      <alignment horizontal="right" vertical="top"/>
    </xf>
    <xf numFmtId="4" fontId="2" fillId="0" borderId="16" xfId="4" applyNumberFormat="1" applyFont="1" applyFill="1" applyBorder="1" applyAlignment="1">
      <alignment horizontal="right" vertical="top"/>
    </xf>
    <xf numFmtId="4" fontId="7" fillId="0" borderId="17" xfId="0" applyNumberFormat="1" applyFont="1" applyFill="1" applyBorder="1" applyAlignment="1">
      <alignment horizontal="right" vertical="top"/>
    </xf>
    <xf numFmtId="4" fontId="7" fillId="0" borderId="32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Alignment="1">
      <alignment horizontal="right" vertical="top"/>
    </xf>
    <xf numFmtId="4" fontId="7" fillId="0" borderId="3" xfId="0" applyNumberFormat="1" applyFont="1" applyFill="1" applyBorder="1" applyAlignment="1">
      <alignment horizontal="right" vertical="top"/>
    </xf>
    <xf numFmtId="4" fontId="7" fillId="0" borderId="0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Alignment="1">
      <alignment horizontal="right" vertical="top" wrapText="1"/>
    </xf>
    <xf numFmtId="4" fontId="10" fillId="0" borderId="0" xfId="0" applyNumberFormat="1" applyFont="1" applyFill="1" applyBorder="1" applyAlignment="1">
      <alignment horizontal="right" vertical="top" wrapText="1"/>
    </xf>
    <xf numFmtId="4" fontId="1" fillId="0" borderId="0" xfId="0" applyNumberFormat="1" applyFont="1" applyFill="1" applyAlignment="1">
      <alignment horizontal="right" vertical="top"/>
    </xf>
    <xf numFmtId="0" fontId="2" fillId="0" borderId="17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/>
    </xf>
    <xf numFmtId="0" fontId="2" fillId="0" borderId="3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2" xfId="0" applyFill="1" applyBorder="1" applyAlignment="1">
      <alignment horizontal="left" vertical="top"/>
    </xf>
    <xf numFmtId="0" fontId="0" fillId="0" borderId="30" xfId="0" applyFont="1" applyBorder="1" applyAlignment="1">
      <alignment horizontal="center" vertical="top"/>
    </xf>
    <xf numFmtId="0" fontId="2" fillId="0" borderId="17" xfId="0" applyFont="1" applyFill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9" xfId="0" applyFont="1" applyFill="1" applyBorder="1" applyAlignment="1">
      <alignment horizontal="center" vertical="top"/>
    </xf>
    <xf numFmtId="0" fontId="0" fillId="0" borderId="28" xfId="0" applyFont="1" applyFill="1" applyBorder="1" applyAlignment="1">
      <alignment horizontal="center" vertical="top"/>
    </xf>
    <xf numFmtId="0" fontId="0" fillId="0" borderId="12" xfId="0" applyFont="1" applyFill="1" applyBorder="1" applyAlignment="1">
      <alignment horizontal="center" vertical="top"/>
    </xf>
    <xf numFmtId="4" fontId="2" fillId="0" borderId="0" xfId="4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" fontId="2" fillId="0" borderId="37" xfId="0" applyNumberFormat="1" applyFont="1" applyFill="1" applyBorder="1" applyAlignment="1">
      <alignment horizontal="right" vertical="top" wrapText="1"/>
    </xf>
    <xf numFmtId="4" fontId="7" fillId="0" borderId="13" xfId="0" applyNumberFormat="1" applyFont="1" applyFill="1" applyBorder="1" applyAlignment="1">
      <alignment horizontal="right" vertical="top"/>
    </xf>
    <xf numFmtId="0" fontId="0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0" fillId="0" borderId="35" xfId="0" applyFont="1" applyBorder="1" applyAlignment="1">
      <alignment horizontal="center" vertical="top"/>
    </xf>
    <xf numFmtId="4" fontId="2" fillId="0" borderId="35" xfId="4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center" vertical="top"/>
    </xf>
    <xf numFmtId="4" fontId="7" fillId="0" borderId="17" xfId="0" applyNumberFormat="1" applyFont="1" applyFill="1" applyBorder="1" applyAlignment="1">
      <alignment horizontal="right" vertical="top" wrapText="1"/>
    </xf>
    <xf numFmtId="0" fontId="2" fillId="0" borderId="32" xfId="0" applyNumberFormat="1" applyFont="1" applyBorder="1" applyAlignment="1">
      <alignment horizontal="left" vertical="top"/>
    </xf>
    <xf numFmtId="0" fontId="0" fillId="0" borderId="32" xfId="0" applyNumberFormat="1" applyFont="1" applyBorder="1" applyAlignment="1">
      <alignment horizontal="left" vertical="top" wrapText="1"/>
    </xf>
    <xf numFmtId="0" fontId="2" fillId="0" borderId="32" xfId="0" applyNumberFormat="1" applyFont="1" applyBorder="1" applyAlignment="1">
      <alignment horizontal="left" vertical="top" wrapText="1"/>
    </xf>
    <xf numFmtId="4" fontId="7" fillId="0" borderId="2" xfId="0" applyNumberFormat="1" applyFont="1" applyFill="1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0" fontId="0" fillId="0" borderId="3" xfId="0" applyFont="1" applyBorder="1" applyAlignment="1">
      <alignment horizontal="center" vertical="top"/>
    </xf>
    <xf numFmtId="4" fontId="2" fillId="0" borderId="3" xfId="0" applyNumberFormat="1" applyFont="1" applyFill="1" applyBorder="1" applyAlignment="1">
      <alignment horizontal="center" vertical="top"/>
    </xf>
    <xf numFmtId="4" fontId="7" fillId="0" borderId="42" xfId="0" applyNumberFormat="1" applyFont="1" applyFill="1" applyBorder="1" applyAlignment="1">
      <alignment horizontal="right" vertical="top"/>
    </xf>
    <xf numFmtId="0" fontId="0" fillId="0" borderId="29" xfId="0" applyFont="1" applyBorder="1" applyAlignment="1">
      <alignment horizontal="center" vertical="top"/>
    </xf>
    <xf numFmtId="0" fontId="0" fillId="0" borderId="17" xfId="0" applyBorder="1" applyAlignment="1">
      <alignment horizontal="left" vertical="top" wrapText="1"/>
    </xf>
    <xf numFmtId="0" fontId="0" fillId="0" borderId="19" xfId="0" applyBorder="1" applyAlignment="1">
      <alignment horizontal="center" vertical="top" wrapText="1"/>
    </xf>
    <xf numFmtId="0" fontId="0" fillId="0" borderId="32" xfId="0" applyBorder="1" applyAlignment="1">
      <alignment horizontal="left" vertical="top"/>
    </xf>
    <xf numFmtId="4" fontId="10" fillId="0" borderId="43" xfId="2" applyNumberFormat="1" applyFont="1" applyFill="1" applyBorder="1" applyAlignment="1">
      <alignment horizontal="right"/>
    </xf>
    <xf numFmtId="4" fontId="10" fillId="0" borderId="44" xfId="2" applyNumberFormat="1" applyFont="1" applyFill="1" applyBorder="1" applyAlignment="1">
      <alignment horizontal="right"/>
    </xf>
    <xf numFmtId="4" fontId="10" fillId="0" borderId="45" xfId="2" applyNumberFormat="1" applyFont="1" applyFill="1" applyBorder="1" applyAlignment="1">
      <alignment horizontal="right"/>
    </xf>
    <xf numFmtId="4" fontId="10" fillId="0" borderId="46" xfId="2" applyNumberFormat="1" applyFont="1" applyFill="1" applyBorder="1" applyAlignment="1">
      <alignment horizontal="right" vertical="top"/>
    </xf>
    <xf numFmtId="4" fontId="10" fillId="0" borderId="47" xfId="0" applyNumberFormat="1" applyFont="1" applyFill="1" applyBorder="1" applyAlignment="1">
      <alignment horizontal="right" vertical="top" wrapText="1"/>
    </xf>
    <xf numFmtId="4" fontId="10" fillId="0" borderId="48" xfId="0" applyNumberFormat="1" applyFont="1" applyFill="1" applyBorder="1" applyAlignment="1">
      <alignment horizontal="right" vertical="top" wrapText="1"/>
    </xf>
    <xf numFmtId="4" fontId="10" fillId="0" borderId="49" xfId="0" applyNumberFormat="1" applyFont="1" applyFill="1" applyBorder="1" applyAlignment="1">
      <alignment horizontal="right" vertical="top" wrapText="1"/>
    </xf>
    <xf numFmtId="4" fontId="10" fillId="0" borderId="50" xfId="0" applyNumberFormat="1" applyFont="1" applyFill="1" applyBorder="1" applyAlignment="1">
      <alignment horizontal="right" vertical="top" wrapText="1"/>
    </xf>
    <xf numFmtId="0" fontId="10" fillId="0" borderId="51" xfId="2" applyFont="1" applyFill="1" applyBorder="1" applyAlignment="1">
      <alignment horizontal="center" vertical="top" wrapText="1"/>
    </xf>
    <xf numFmtId="4" fontId="10" fillId="0" borderId="51" xfId="2" applyNumberFormat="1" applyFont="1" applyFill="1" applyBorder="1" applyAlignment="1" applyProtection="1">
      <alignment horizontal="center" vertical="top" wrapText="1"/>
      <protection locked="0"/>
    </xf>
    <xf numFmtId="4" fontId="10" fillId="0" borderId="52" xfId="0" applyNumberFormat="1" applyFont="1" applyFill="1" applyBorder="1" applyAlignment="1">
      <alignment horizontal="center" vertical="top"/>
    </xf>
    <xf numFmtId="0" fontId="10" fillId="0" borderId="6" xfId="2" applyFont="1" applyFill="1" applyBorder="1" applyAlignment="1">
      <alignment horizontal="center" vertical="top"/>
    </xf>
    <xf numFmtId="4" fontId="10" fillId="0" borderId="6" xfId="2" applyNumberFormat="1" applyFont="1" applyFill="1" applyBorder="1" applyAlignment="1" applyProtection="1">
      <alignment horizontal="center" vertical="top"/>
      <protection locked="0"/>
    </xf>
    <xf numFmtId="4" fontId="10" fillId="0" borderId="41" xfId="0" applyNumberFormat="1" applyFont="1" applyFill="1" applyBorder="1" applyAlignment="1">
      <alignment horizontal="center" vertical="top"/>
    </xf>
    <xf numFmtId="0" fontId="10" fillId="0" borderId="53" xfId="2" applyFont="1" applyFill="1" applyBorder="1" applyAlignment="1">
      <alignment horizontal="center" vertical="top"/>
    </xf>
    <xf numFmtId="4" fontId="10" fillId="0" borderId="53" xfId="2" applyNumberFormat="1" applyFont="1" applyFill="1" applyBorder="1" applyAlignment="1" applyProtection="1">
      <alignment horizontal="center" vertical="top"/>
      <protection locked="0"/>
    </xf>
    <xf numFmtId="4" fontId="2" fillId="0" borderId="54" xfId="0" applyNumberFormat="1" applyFont="1" applyFill="1" applyBorder="1" applyAlignment="1">
      <alignment horizontal="center" vertical="top"/>
    </xf>
    <xf numFmtId="0" fontId="10" fillId="0" borderId="55" xfId="2" applyFont="1" applyFill="1" applyBorder="1" applyAlignment="1">
      <alignment horizontal="center" vertical="top"/>
    </xf>
    <xf numFmtId="4" fontId="10" fillId="0" borderId="55" xfId="2" applyNumberFormat="1" applyFont="1" applyFill="1" applyBorder="1" applyAlignment="1" applyProtection="1">
      <alignment horizontal="center" vertical="top"/>
      <protection locked="0"/>
    </xf>
    <xf numFmtId="4" fontId="2" fillId="0" borderId="56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 applyProtection="1">
      <alignment horizontal="center" vertical="top" wrapText="1"/>
      <protection locked="0"/>
    </xf>
    <xf numFmtId="4" fontId="10" fillId="0" borderId="24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 applyProtection="1">
      <alignment horizontal="center" vertical="top" wrapText="1"/>
      <protection locked="0"/>
    </xf>
    <xf numFmtId="4" fontId="10" fillId="0" borderId="42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4" fontId="10" fillId="0" borderId="17" xfId="0" applyNumberFormat="1" applyFont="1" applyFill="1" applyBorder="1" applyAlignment="1">
      <alignment horizontal="center" vertical="top" wrapText="1"/>
    </xf>
    <xf numFmtId="0" fontId="10" fillId="0" borderId="57" xfId="0" applyFont="1" applyFill="1" applyBorder="1" applyAlignment="1">
      <alignment horizontal="center" vertical="top" wrapText="1"/>
    </xf>
    <xf numFmtId="0" fontId="10" fillId="0" borderId="57" xfId="0" applyFont="1" applyFill="1" applyBorder="1" applyAlignment="1" applyProtection="1">
      <alignment horizontal="center" vertical="top" wrapText="1"/>
      <protection locked="0"/>
    </xf>
    <xf numFmtId="4" fontId="10" fillId="0" borderId="58" xfId="0" applyNumberFormat="1" applyFont="1" applyFill="1" applyBorder="1" applyAlignment="1">
      <alignment horizontal="center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left" vertical="top"/>
    </xf>
    <xf numFmtId="0" fontId="0" fillId="0" borderId="37" xfId="0" applyFont="1" applyBorder="1" applyAlignment="1">
      <alignment horizontal="right" vertical="top"/>
    </xf>
    <xf numFmtId="0" fontId="0" fillId="0" borderId="34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" fontId="0" fillId="0" borderId="31" xfId="0" applyNumberFormat="1" applyFill="1" applyBorder="1"/>
    <xf numFmtId="0" fontId="10" fillId="0" borderId="5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3" xfId="0" applyFont="1" applyBorder="1" applyAlignment="1">
      <alignment horizontal="left" vertical="top" wrapText="1"/>
    </xf>
    <xf numFmtId="0" fontId="10" fillId="0" borderId="55" xfId="0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57" xfId="0" applyFont="1" applyFill="1" applyBorder="1" applyAlignment="1">
      <alignment horizontal="left" vertical="top" wrapText="1"/>
    </xf>
    <xf numFmtId="0" fontId="10" fillId="0" borderId="59" xfId="0" applyFont="1" applyBorder="1" applyAlignment="1">
      <alignment horizontal="left" vertical="top"/>
    </xf>
    <xf numFmtId="0" fontId="10" fillId="0" borderId="60" xfId="0" applyFont="1" applyBorder="1" applyAlignment="1">
      <alignment horizontal="left" vertical="top"/>
    </xf>
    <xf numFmtId="0" fontId="10" fillId="0" borderId="61" xfId="0" applyFont="1" applyBorder="1" applyAlignment="1">
      <alignment horizontal="left" vertical="top"/>
    </xf>
    <xf numFmtId="0" fontId="10" fillId="0" borderId="62" xfId="0" applyFont="1" applyBorder="1" applyAlignment="1">
      <alignment horizontal="left" vertical="top"/>
    </xf>
    <xf numFmtId="0" fontId="10" fillId="0" borderId="63" xfId="0" applyFont="1" applyFill="1" applyBorder="1" applyAlignment="1">
      <alignment horizontal="left" vertical="top" wrapText="1"/>
    </xf>
    <xf numFmtId="0" fontId="10" fillId="0" borderId="64" xfId="0" applyFont="1" applyFill="1" applyBorder="1" applyAlignment="1">
      <alignment horizontal="left" vertical="top" wrapText="1"/>
    </xf>
    <xf numFmtId="0" fontId="10" fillId="0" borderId="65" xfId="0" applyFont="1" applyFill="1" applyBorder="1" applyAlignment="1">
      <alignment horizontal="left" vertical="top" wrapText="1"/>
    </xf>
    <xf numFmtId="0" fontId="10" fillId="0" borderId="66" xfId="0" applyFont="1" applyFill="1" applyBorder="1" applyAlignment="1">
      <alignment horizontal="left" vertical="top" wrapText="1"/>
    </xf>
    <xf numFmtId="4" fontId="7" fillId="0" borderId="0" xfId="0" applyNumberFormat="1" applyFont="1" applyFill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2" fontId="7" fillId="0" borderId="0" xfId="0" applyNumberFormat="1" applyFont="1" applyFill="1" applyAlignment="1">
      <alignment horizontal="left" vertical="top"/>
    </xf>
    <xf numFmtId="0" fontId="0" fillId="0" borderId="8" xfId="0" applyFont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0" fontId="0" fillId="0" borderId="40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0" fillId="0" borderId="41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26" xfId="0" applyFont="1" applyBorder="1" applyAlignment="1">
      <alignment horizontal="center" vertical="top"/>
    </xf>
    <xf numFmtId="0" fontId="0" fillId="0" borderId="25" xfId="0" applyFont="1" applyBorder="1" applyAlignment="1">
      <alignment horizontal="center" vertical="top"/>
    </xf>
    <xf numFmtId="0" fontId="0" fillId="0" borderId="38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39" xfId="0" applyFont="1" applyBorder="1" applyAlignment="1">
      <alignment horizontal="center" vertical="top"/>
    </xf>
    <xf numFmtId="0" fontId="0" fillId="0" borderId="19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32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" fontId="2" fillId="0" borderId="3" xfId="4" applyNumberFormat="1" applyFont="1" applyFill="1" applyBorder="1" applyAlignment="1">
      <alignment horizontal="right" vertical="top"/>
    </xf>
    <xf numFmtId="0" fontId="6" fillId="0" borderId="0" xfId="0" applyFont="1" applyAlignment="1">
      <alignment horizontal="left" vertical="top"/>
    </xf>
  </cellXfs>
  <cellStyles count="5">
    <cellStyle name="Neutral" xfId="4" builtinId="28"/>
    <cellStyle name="Normal" xfId="0" builtinId="0"/>
    <cellStyle name="Normal_obrtnički2002" xfId="1"/>
    <cellStyle name="Normal_vodoinstalaterski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56"/>
  <sheetViews>
    <sheetView showGridLines="0" tabSelected="1" topLeftCell="A529" zoomScaleNormal="100" zoomScaleSheetLayoutView="125" workbookViewId="0">
      <selection activeCell="J13" sqref="J13"/>
    </sheetView>
  </sheetViews>
  <sheetFormatPr defaultRowHeight="15" x14ac:dyDescent="0.25"/>
  <cols>
    <col min="1" max="1" width="4.5703125" style="18" customWidth="1"/>
    <col min="2" max="2" width="52.85546875" style="18" customWidth="1"/>
    <col min="3" max="3" width="6.28515625" style="93" customWidth="1"/>
    <col min="4" max="4" width="7.85546875" style="93" customWidth="1"/>
    <col min="5" max="5" width="11" style="116" customWidth="1"/>
    <col min="6" max="6" width="18" style="145" customWidth="1"/>
    <col min="7" max="7" width="8.28515625" style="42" bestFit="1" customWidth="1"/>
    <col min="8" max="8" width="10.85546875" style="45" bestFit="1" customWidth="1"/>
    <col min="9" max="9" width="11.7109375" style="3" customWidth="1"/>
    <col min="10" max="10" width="17" style="3" customWidth="1"/>
    <col min="11" max="11" width="11" style="3" customWidth="1"/>
    <col min="12" max="18" width="5.7109375" style="3" customWidth="1"/>
    <col min="19" max="21" width="9.140625" style="3" customWidth="1"/>
    <col min="22" max="23" width="9.140625" style="3"/>
  </cols>
  <sheetData>
    <row r="1" spans="1:23" x14ac:dyDescent="0.25">
      <c r="A1" s="287" t="s">
        <v>348</v>
      </c>
      <c r="B1" s="287"/>
      <c r="C1" s="81"/>
      <c r="D1" s="81" t="s">
        <v>0</v>
      </c>
      <c r="E1" s="109" t="s">
        <v>125</v>
      </c>
      <c r="F1" s="127"/>
    </row>
    <row r="2" spans="1:23" s="1" customFormat="1" x14ac:dyDescent="0.25">
      <c r="A2" s="282" t="s">
        <v>1</v>
      </c>
      <c r="B2" s="282"/>
      <c r="C2" s="282"/>
      <c r="D2" s="282"/>
      <c r="E2" s="282"/>
      <c r="F2" s="282"/>
      <c r="G2" s="46"/>
      <c r="H2" s="47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s="1" customFormat="1" ht="45" customHeight="1" x14ac:dyDescent="0.25">
      <c r="A3" s="283" t="s">
        <v>186</v>
      </c>
      <c r="B3" s="283"/>
      <c r="C3" s="283"/>
      <c r="D3" s="283"/>
      <c r="E3" s="283"/>
      <c r="F3" s="283"/>
      <c r="G3" s="46"/>
      <c r="H3" s="47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x14ac:dyDescent="0.25">
      <c r="A4" s="29"/>
      <c r="C4" s="81"/>
      <c r="D4" s="81"/>
      <c r="E4" s="109"/>
      <c r="F4" s="127"/>
    </row>
    <row r="5" spans="1:23" x14ac:dyDescent="0.25">
      <c r="A5" s="29"/>
      <c r="B5" s="29" t="s">
        <v>2</v>
      </c>
      <c r="C5" s="81"/>
      <c r="D5" s="81"/>
      <c r="E5" s="109"/>
      <c r="F5" s="127"/>
    </row>
    <row r="6" spans="1:23" s="10" customFormat="1" ht="30" customHeight="1" x14ac:dyDescent="0.25">
      <c r="A6" s="30" t="s">
        <v>247</v>
      </c>
      <c r="B6" s="256" t="s">
        <v>161</v>
      </c>
      <c r="C6" s="256"/>
      <c r="D6" s="256"/>
      <c r="E6" s="256"/>
      <c r="F6" s="256"/>
      <c r="G6" s="48"/>
      <c r="H6" s="4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x14ac:dyDescent="0.25">
      <c r="A7" s="29" t="s">
        <v>3</v>
      </c>
      <c r="B7" s="29" t="s">
        <v>157</v>
      </c>
      <c r="C7" s="81"/>
      <c r="D7" s="81"/>
      <c r="E7" s="109"/>
      <c r="F7" s="127"/>
    </row>
    <row r="8" spans="1:23" s="10" customFormat="1" ht="45" customHeight="1" x14ac:dyDescent="0.25">
      <c r="A8" s="29" t="s">
        <v>5</v>
      </c>
      <c r="B8" s="256" t="s">
        <v>151</v>
      </c>
      <c r="C8" s="256"/>
      <c r="D8" s="256"/>
      <c r="E8" s="256"/>
      <c r="F8" s="256"/>
      <c r="G8" s="48"/>
      <c r="H8" s="49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x14ac:dyDescent="0.25">
      <c r="A9" s="29"/>
      <c r="B9" s="29"/>
      <c r="C9" s="81"/>
      <c r="D9" s="81"/>
      <c r="E9" s="109"/>
      <c r="F9" s="127"/>
    </row>
    <row r="10" spans="1:23" x14ac:dyDescent="0.25">
      <c r="A10" s="29"/>
      <c r="B10" s="29" t="s">
        <v>6</v>
      </c>
      <c r="C10" s="81"/>
      <c r="D10" s="81"/>
      <c r="E10" s="109"/>
      <c r="F10" s="127"/>
    </row>
    <row r="11" spans="1:23" x14ac:dyDescent="0.25">
      <c r="A11" s="29" t="s">
        <v>7</v>
      </c>
      <c r="B11" s="29" t="s">
        <v>220</v>
      </c>
      <c r="C11" s="81"/>
      <c r="D11" s="81"/>
      <c r="E11" s="109"/>
      <c r="F11" s="127"/>
    </row>
    <row r="12" spans="1:23" x14ac:dyDescent="0.25">
      <c r="A12" s="29" t="s">
        <v>8</v>
      </c>
      <c r="B12" s="29" t="s">
        <v>9</v>
      </c>
      <c r="C12" s="81"/>
      <c r="D12" s="81"/>
      <c r="E12" s="109"/>
      <c r="F12" s="127"/>
    </row>
    <row r="13" spans="1:23" x14ac:dyDescent="0.25">
      <c r="A13" s="29"/>
      <c r="B13" s="31" t="s">
        <v>10</v>
      </c>
      <c r="C13" s="81"/>
      <c r="D13" s="81"/>
      <c r="E13" s="109"/>
      <c r="F13" s="127"/>
    </row>
    <row r="14" spans="1:23" x14ac:dyDescent="0.25">
      <c r="A14" s="29" t="s">
        <v>11</v>
      </c>
      <c r="B14" s="29" t="s">
        <v>221</v>
      </c>
      <c r="C14" s="82"/>
      <c r="D14" s="82"/>
      <c r="E14" s="110"/>
      <c r="F14" s="128"/>
    </row>
    <row r="15" spans="1:23" x14ac:dyDescent="0.25">
      <c r="A15" s="29"/>
      <c r="B15" s="29" t="s">
        <v>222</v>
      </c>
      <c r="C15" s="81"/>
      <c r="D15" s="81"/>
      <c r="E15" s="109"/>
      <c r="F15" s="127"/>
    </row>
    <row r="16" spans="1:23" x14ac:dyDescent="0.25">
      <c r="A16" s="29"/>
      <c r="B16" s="29" t="s">
        <v>223</v>
      </c>
      <c r="C16" s="81"/>
      <c r="D16" s="81"/>
      <c r="E16" s="109"/>
      <c r="F16" s="127"/>
    </row>
    <row r="17" spans="1:23" x14ac:dyDescent="0.25">
      <c r="A17" s="29" t="s">
        <v>12</v>
      </c>
      <c r="B17" s="18" t="s">
        <v>140</v>
      </c>
      <c r="C17" s="81"/>
      <c r="D17" s="81"/>
      <c r="E17" s="109"/>
      <c r="F17" s="127"/>
    </row>
    <row r="18" spans="1:23" x14ac:dyDescent="0.25">
      <c r="A18" s="29"/>
      <c r="B18" s="18" t="s">
        <v>141</v>
      </c>
      <c r="C18" s="81"/>
      <c r="D18" s="81"/>
      <c r="E18" s="109"/>
      <c r="F18" s="127"/>
    </row>
    <row r="19" spans="1:23" x14ac:dyDescent="0.25">
      <c r="A19" s="29" t="s">
        <v>13</v>
      </c>
      <c r="B19" s="18" t="s">
        <v>148</v>
      </c>
      <c r="C19" s="81"/>
      <c r="D19" s="81"/>
      <c r="E19" s="109"/>
      <c r="F19" s="127"/>
    </row>
    <row r="20" spans="1:23" s="5" customFormat="1" ht="30" customHeight="1" x14ac:dyDescent="0.25">
      <c r="A20" s="31" t="s">
        <v>14</v>
      </c>
      <c r="B20" s="255" t="s">
        <v>155</v>
      </c>
      <c r="C20" s="255"/>
      <c r="D20" s="255"/>
      <c r="E20" s="255"/>
      <c r="F20" s="255"/>
      <c r="G20" s="50"/>
      <c r="H20" s="51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x14ac:dyDescent="0.25">
      <c r="A21" s="29" t="s">
        <v>15</v>
      </c>
      <c r="B21" s="18" t="s">
        <v>139</v>
      </c>
      <c r="C21" s="81"/>
      <c r="D21" s="81"/>
      <c r="E21" s="109"/>
      <c r="F21" s="127"/>
    </row>
    <row r="22" spans="1:23" ht="15.75" customHeight="1" x14ac:dyDescent="0.25">
      <c r="A22" s="29"/>
      <c r="B22" s="31" t="s">
        <v>154</v>
      </c>
      <c r="C22" s="81"/>
      <c r="D22" s="81"/>
      <c r="E22" s="109"/>
      <c r="F22" s="127"/>
    </row>
    <row r="23" spans="1:23" s="5" customFormat="1" ht="15.75" customHeight="1" x14ac:dyDescent="0.25">
      <c r="A23" s="31"/>
      <c r="B23" s="281" t="s">
        <v>156</v>
      </c>
      <c r="C23" s="281"/>
      <c r="D23" s="281"/>
      <c r="E23" s="281"/>
      <c r="F23" s="281"/>
      <c r="G23" s="50"/>
      <c r="H23" s="51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46.5" customHeight="1" x14ac:dyDescent="0.25">
      <c r="A24" s="28" t="s">
        <v>23</v>
      </c>
      <c r="B24" s="255" t="s">
        <v>229</v>
      </c>
      <c r="C24" s="255"/>
      <c r="D24" s="255"/>
      <c r="E24" s="255"/>
      <c r="F24" s="255"/>
    </row>
    <row r="25" spans="1:23" ht="45" customHeight="1" x14ac:dyDescent="0.25">
      <c r="A25" s="18" t="s">
        <v>25</v>
      </c>
      <c r="B25" s="255" t="s">
        <v>153</v>
      </c>
      <c r="C25" s="255"/>
      <c r="D25" s="255"/>
      <c r="E25" s="255"/>
      <c r="F25" s="255"/>
    </row>
    <row r="26" spans="1:23" x14ac:dyDescent="0.25">
      <c r="A26" s="18" t="s">
        <v>27</v>
      </c>
      <c r="B26" s="18" t="s">
        <v>152</v>
      </c>
      <c r="C26" s="81"/>
      <c r="D26" s="81"/>
      <c r="E26" s="109"/>
      <c r="F26" s="127"/>
    </row>
    <row r="27" spans="1:23" s="18" customFormat="1" ht="30" customHeight="1" x14ac:dyDescent="0.25">
      <c r="A27" s="18" t="s">
        <v>29</v>
      </c>
      <c r="B27" s="256" t="s">
        <v>184</v>
      </c>
      <c r="C27" s="256"/>
      <c r="D27" s="256"/>
      <c r="E27" s="256"/>
      <c r="F27" s="256"/>
      <c r="G27" s="52"/>
      <c r="H27" s="53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s="18" customFormat="1" ht="49.5" customHeight="1" x14ac:dyDescent="0.25">
      <c r="A28" s="18" t="s">
        <v>30</v>
      </c>
      <c r="B28" s="256" t="s">
        <v>230</v>
      </c>
      <c r="C28" s="256"/>
      <c r="D28" s="256"/>
      <c r="E28" s="256"/>
      <c r="F28" s="256"/>
      <c r="G28" s="52"/>
      <c r="H28" s="5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1:23" x14ac:dyDescent="0.25">
      <c r="A29" s="29"/>
      <c r="B29" s="29"/>
      <c r="C29" s="81"/>
      <c r="D29" s="81"/>
      <c r="E29" s="109"/>
      <c r="F29" s="127"/>
    </row>
    <row r="30" spans="1:23" x14ac:dyDescent="0.25">
      <c r="A30" s="29"/>
      <c r="B30" s="31" t="s">
        <v>138</v>
      </c>
      <c r="C30" s="81"/>
      <c r="D30" s="81"/>
      <c r="E30" s="109"/>
      <c r="F30" s="127"/>
    </row>
    <row r="31" spans="1:23" x14ac:dyDescent="0.25">
      <c r="A31" s="29" t="s">
        <v>300</v>
      </c>
      <c r="B31" s="29" t="s">
        <v>16</v>
      </c>
      <c r="C31" s="81"/>
      <c r="D31" s="81"/>
      <c r="E31" s="109"/>
      <c r="F31" s="127"/>
      <c r="G31" s="54"/>
    </row>
    <row r="32" spans="1:23" x14ac:dyDescent="0.25">
      <c r="A32" s="29" t="s">
        <v>301</v>
      </c>
      <c r="B32" s="29" t="s">
        <v>17</v>
      </c>
      <c r="C32" s="81"/>
      <c r="D32" s="81"/>
      <c r="E32" s="109"/>
      <c r="F32" s="127"/>
      <c r="G32" s="54"/>
    </row>
    <row r="33" spans="1:7" x14ac:dyDescent="0.25">
      <c r="A33" s="29" t="s">
        <v>302</v>
      </c>
      <c r="B33" s="29" t="s">
        <v>18</v>
      </c>
      <c r="C33" s="81"/>
      <c r="D33" s="81"/>
      <c r="E33" s="109"/>
      <c r="F33" s="127"/>
      <c r="G33" s="54"/>
    </row>
    <row r="34" spans="1:7" x14ac:dyDescent="0.25">
      <c r="A34" s="29" t="s">
        <v>303</v>
      </c>
      <c r="B34" s="29" t="s">
        <v>19</v>
      </c>
      <c r="C34" s="81"/>
      <c r="D34" s="81"/>
      <c r="E34" s="109"/>
      <c r="F34" s="127"/>
      <c r="G34" s="54"/>
    </row>
    <row r="35" spans="1:7" x14ac:dyDescent="0.25">
      <c r="A35" s="29" t="s">
        <v>304</v>
      </c>
      <c r="B35" s="29" t="s">
        <v>20</v>
      </c>
      <c r="C35" s="81"/>
      <c r="D35" s="81"/>
      <c r="E35" s="109"/>
      <c r="F35" s="127"/>
      <c r="G35" s="54"/>
    </row>
    <row r="36" spans="1:7" x14ac:dyDescent="0.25">
      <c r="A36" s="29" t="s">
        <v>305</v>
      </c>
      <c r="B36" s="29" t="s">
        <v>21</v>
      </c>
      <c r="C36" s="81"/>
      <c r="D36" s="81"/>
      <c r="E36" s="109"/>
      <c r="F36" s="127"/>
      <c r="G36" s="54"/>
    </row>
    <row r="37" spans="1:7" x14ac:dyDescent="0.25">
      <c r="A37" s="29" t="s">
        <v>306</v>
      </c>
      <c r="B37" s="29" t="s">
        <v>22</v>
      </c>
      <c r="C37" s="81"/>
      <c r="D37" s="81"/>
      <c r="E37" s="109"/>
      <c r="F37" s="127"/>
      <c r="G37" s="54"/>
    </row>
    <row r="38" spans="1:7" x14ac:dyDescent="0.25">
      <c r="A38" s="29" t="s">
        <v>307</v>
      </c>
      <c r="B38" s="29" t="s">
        <v>24</v>
      </c>
      <c r="C38" s="81"/>
      <c r="D38" s="81"/>
      <c r="E38" s="109"/>
      <c r="F38" s="127"/>
      <c r="G38" s="54"/>
    </row>
    <row r="39" spans="1:7" x14ac:dyDescent="0.25">
      <c r="A39" s="29" t="s">
        <v>308</v>
      </c>
      <c r="B39" s="29" t="s">
        <v>26</v>
      </c>
      <c r="C39" s="81"/>
      <c r="D39" s="81"/>
      <c r="E39" s="109"/>
      <c r="F39" s="127"/>
      <c r="G39" s="54"/>
    </row>
    <row r="40" spans="1:7" x14ac:dyDescent="0.25">
      <c r="A40" s="29" t="s">
        <v>27</v>
      </c>
      <c r="B40" s="29" t="s">
        <v>28</v>
      </c>
      <c r="C40" s="81"/>
      <c r="D40" s="81"/>
      <c r="E40" s="109"/>
      <c r="F40" s="127"/>
      <c r="G40" s="54"/>
    </row>
    <row r="41" spans="1:7" x14ac:dyDescent="0.25">
      <c r="A41" s="29" t="s">
        <v>29</v>
      </c>
      <c r="B41" s="29" t="s">
        <v>180</v>
      </c>
      <c r="C41" s="81"/>
      <c r="D41" s="81"/>
      <c r="E41" s="109"/>
      <c r="F41" s="127"/>
      <c r="G41" s="54"/>
    </row>
    <row r="42" spans="1:7" x14ac:dyDescent="0.25">
      <c r="A42" s="29" t="s">
        <v>30</v>
      </c>
      <c r="B42" s="29" t="s">
        <v>31</v>
      </c>
      <c r="C42" s="81"/>
      <c r="D42" s="81"/>
      <c r="E42" s="109"/>
      <c r="F42" s="127"/>
      <c r="G42" s="54"/>
    </row>
    <row r="43" spans="1:7" x14ac:dyDescent="0.25">
      <c r="A43" s="29" t="s">
        <v>32</v>
      </c>
      <c r="B43" s="29" t="s">
        <v>33</v>
      </c>
      <c r="C43" s="81"/>
      <c r="D43" s="81"/>
      <c r="E43" s="109"/>
      <c r="F43" s="127"/>
      <c r="G43" s="54"/>
    </row>
    <row r="44" spans="1:7" x14ac:dyDescent="0.25">
      <c r="A44" s="29" t="s">
        <v>34</v>
      </c>
      <c r="B44" s="29" t="s">
        <v>35</v>
      </c>
      <c r="C44" s="81"/>
      <c r="D44" s="81"/>
      <c r="E44" s="109"/>
      <c r="F44" s="127"/>
      <c r="G44" s="54"/>
    </row>
    <row r="45" spans="1:7" x14ac:dyDescent="0.25">
      <c r="A45" s="29" t="s">
        <v>36</v>
      </c>
      <c r="B45" s="18" t="s">
        <v>159</v>
      </c>
      <c r="C45" s="81"/>
      <c r="D45" s="81"/>
      <c r="E45" s="109"/>
      <c r="F45" s="127"/>
      <c r="G45" s="54"/>
    </row>
    <row r="46" spans="1:7" x14ac:dyDescent="0.25">
      <c r="A46" s="29" t="s">
        <v>37</v>
      </c>
      <c r="B46" s="29" t="s">
        <v>38</v>
      </c>
      <c r="C46" s="81"/>
      <c r="D46" s="81"/>
      <c r="E46" s="109"/>
      <c r="F46" s="127"/>
      <c r="G46" s="54"/>
    </row>
    <row r="47" spans="1:7" x14ac:dyDescent="0.25">
      <c r="A47" s="29" t="s">
        <v>39</v>
      </c>
      <c r="B47" s="29" t="s">
        <v>40</v>
      </c>
      <c r="C47" s="81"/>
      <c r="D47" s="81"/>
      <c r="E47" s="109"/>
      <c r="F47" s="127"/>
      <c r="G47" s="54"/>
    </row>
    <row r="48" spans="1:7" x14ac:dyDescent="0.25">
      <c r="A48" s="29" t="s">
        <v>41</v>
      </c>
      <c r="B48" s="29" t="s">
        <v>42</v>
      </c>
      <c r="C48" s="81"/>
      <c r="D48" s="81"/>
      <c r="E48" s="109"/>
      <c r="F48" s="127"/>
      <c r="G48" s="54"/>
    </row>
    <row r="49" spans="1:9" x14ac:dyDescent="0.25">
      <c r="A49" s="29" t="s">
        <v>43</v>
      </c>
      <c r="B49" s="29" t="s">
        <v>44</v>
      </c>
      <c r="C49" s="81"/>
      <c r="D49" s="81"/>
      <c r="E49" s="109"/>
      <c r="F49" s="127"/>
      <c r="G49" s="54"/>
    </row>
    <row r="50" spans="1:9" x14ac:dyDescent="0.25">
      <c r="A50" s="29" t="s">
        <v>45</v>
      </c>
      <c r="B50" s="29" t="s">
        <v>46</v>
      </c>
      <c r="C50" s="81"/>
      <c r="D50" s="81"/>
      <c r="E50" s="109"/>
      <c r="F50" s="127"/>
      <c r="G50" s="54"/>
    </row>
    <row r="51" spans="1:9" x14ac:dyDescent="0.25">
      <c r="A51" s="29" t="s">
        <v>47</v>
      </c>
      <c r="B51" s="29" t="s">
        <v>48</v>
      </c>
      <c r="C51" s="81"/>
      <c r="D51" s="81"/>
      <c r="E51" s="109"/>
      <c r="F51" s="127"/>
      <c r="G51" s="54"/>
    </row>
    <row r="52" spans="1:9" x14ac:dyDescent="0.25">
      <c r="A52" s="29" t="s">
        <v>49</v>
      </c>
      <c r="B52" s="29" t="s">
        <v>50</v>
      </c>
      <c r="C52" s="81"/>
      <c r="D52" s="81"/>
      <c r="E52" s="109"/>
      <c r="F52" s="127"/>
      <c r="G52" s="54"/>
    </row>
    <row r="53" spans="1:9" x14ac:dyDescent="0.25">
      <c r="A53" s="29" t="s">
        <v>51</v>
      </c>
      <c r="B53" s="29" t="s">
        <v>52</v>
      </c>
      <c r="C53" s="81"/>
      <c r="D53" s="81"/>
      <c r="E53" s="109"/>
      <c r="F53" s="127"/>
      <c r="G53" s="54"/>
    </row>
    <row r="54" spans="1:9" x14ac:dyDescent="0.25">
      <c r="A54" s="29" t="s">
        <v>53</v>
      </c>
      <c r="B54" s="29" t="s">
        <v>158</v>
      </c>
      <c r="C54" s="81"/>
      <c r="D54" s="81"/>
      <c r="E54" s="109"/>
      <c r="F54" s="127"/>
      <c r="G54" s="54"/>
    </row>
    <row r="55" spans="1:9" x14ac:dyDescent="0.25">
      <c r="A55" s="29" t="s">
        <v>54</v>
      </c>
      <c r="B55" s="29" t="s">
        <v>55</v>
      </c>
      <c r="C55" s="81"/>
      <c r="D55" s="81"/>
      <c r="E55" s="109"/>
      <c r="F55" s="127"/>
      <c r="G55" s="54"/>
    </row>
    <row r="56" spans="1:9" x14ac:dyDescent="0.25">
      <c r="A56" s="29" t="s">
        <v>56</v>
      </c>
      <c r="B56" s="29" t="s">
        <v>57</v>
      </c>
      <c r="C56" s="81"/>
      <c r="D56" s="81"/>
      <c r="E56" s="109"/>
      <c r="F56" s="127"/>
      <c r="G56" s="54"/>
    </row>
    <row r="57" spans="1:9" x14ac:dyDescent="0.25">
      <c r="A57" s="29" t="s">
        <v>58</v>
      </c>
      <c r="B57" s="29" t="s">
        <v>60</v>
      </c>
      <c r="C57" s="81"/>
      <c r="D57" s="81"/>
      <c r="E57" s="109"/>
      <c r="F57" s="127"/>
      <c r="G57" s="54"/>
    </row>
    <row r="58" spans="1:9" x14ac:dyDescent="0.25">
      <c r="A58" s="29" t="s">
        <v>59</v>
      </c>
      <c r="B58" s="29" t="s">
        <v>62</v>
      </c>
      <c r="C58" s="81"/>
      <c r="D58" s="81"/>
      <c r="E58" s="109"/>
      <c r="F58" s="127"/>
      <c r="G58" s="54"/>
    </row>
    <row r="59" spans="1:9" x14ac:dyDescent="0.25">
      <c r="A59" s="29" t="s">
        <v>87</v>
      </c>
      <c r="B59" s="29" t="s">
        <v>183</v>
      </c>
      <c r="C59" s="81"/>
      <c r="D59" s="81"/>
      <c r="E59" s="109"/>
      <c r="F59" s="127"/>
      <c r="G59" s="54"/>
    </row>
    <row r="60" spans="1:9" x14ac:dyDescent="0.25">
      <c r="A60" s="29" t="s">
        <v>61</v>
      </c>
      <c r="B60" s="18" t="s">
        <v>160</v>
      </c>
      <c r="C60" s="81"/>
      <c r="D60" s="81"/>
      <c r="E60" s="109"/>
      <c r="F60" s="127"/>
      <c r="G60" s="54"/>
    </row>
    <row r="61" spans="1:9" x14ac:dyDescent="0.25">
      <c r="A61" s="29" t="s">
        <v>63</v>
      </c>
      <c r="B61" s="18" t="s">
        <v>291</v>
      </c>
      <c r="C61" s="81"/>
      <c r="D61" s="81"/>
      <c r="E61" s="109"/>
      <c r="F61" s="127"/>
      <c r="G61" s="54"/>
    </row>
    <row r="62" spans="1:9" x14ac:dyDescent="0.25">
      <c r="A62" s="29"/>
      <c r="C62" s="81"/>
      <c r="D62" s="81"/>
      <c r="E62" s="109"/>
      <c r="F62" s="127"/>
    </row>
    <row r="63" spans="1:9" ht="30" x14ac:dyDescent="0.25">
      <c r="A63" s="226" t="s">
        <v>164</v>
      </c>
      <c r="B63" s="227" t="s">
        <v>163</v>
      </c>
      <c r="C63" s="228" t="s">
        <v>134</v>
      </c>
      <c r="D63" s="229" t="s">
        <v>135</v>
      </c>
      <c r="E63" s="230" t="s">
        <v>136</v>
      </c>
      <c r="F63" s="230" t="s">
        <v>137</v>
      </c>
      <c r="I63" s="16"/>
    </row>
    <row r="64" spans="1:9" ht="30" x14ac:dyDescent="0.25">
      <c r="A64" s="32" t="s">
        <v>64</v>
      </c>
      <c r="B64" s="8" t="s">
        <v>123</v>
      </c>
      <c r="C64" s="61"/>
      <c r="E64" s="111"/>
      <c r="F64" s="129"/>
    </row>
    <row r="65" spans="1:30" x14ac:dyDescent="0.25">
      <c r="A65" s="32"/>
      <c r="B65" s="32"/>
      <c r="C65" s="81"/>
      <c r="D65" s="81"/>
      <c r="E65" s="109"/>
      <c r="F65" s="127"/>
    </row>
    <row r="66" spans="1:30" x14ac:dyDescent="0.25">
      <c r="A66" s="29" t="s">
        <v>7</v>
      </c>
      <c r="B66" s="29" t="s">
        <v>254</v>
      </c>
      <c r="C66" s="81"/>
      <c r="D66" s="81"/>
      <c r="E66" s="109"/>
      <c r="F66" s="127"/>
    </row>
    <row r="67" spans="1:30" x14ac:dyDescent="0.25">
      <c r="A67" s="29"/>
      <c r="B67" s="29" t="s">
        <v>255</v>
      </c>
      <c r="C67" s="81"/>
      <c r="D67" s="81"/>
      <c r="E67" s="109"/>
      <c r="F67" s="127"/>
    </row>
    <row r="68" spans="1:30" x14ac:dyDescent="0.25">
      <c r="A68" s="29"/>
      <c r="B68" s="29" t="s">
        <v>256</v>
      </c>
      <c r="C68" s="81"/>
      <c r="D68" s="81"/>
      <c r="E68" s="109"/>
      <c r="F68" s="127"/>
    </row>
    <row r="69" spans="1:30" x14ac:dyDescent="0.25">
      <c r="A69" s="29" t="s">
        <v>188</v>
      </c>
      <c r="B69" s="27" t="s">
        <v>290</v>
      </c>
      <c r="C69" s="81"/>
      <c r="D69" s="81"/>
      <c r="E69" s="109"/>
      <c r="F69" s="127"/>
    </row>
    <row r="70" spans="1:30" x14ac:dyDescent="0.25">
      <c r="A70" s="65" t="s">
        <v>126</v>
      </c>
      <c r="B70" s="70" t="s">
        <v>115</v>
      </c>
      <c r="C70" s="85"/>
      <c r="D70" s="103"/>
      <c r="E70" s="103"/>
      <c r="F70" s="135"/>
    </row>
    <row r="71" spans="1:30" x14ac:dyDescent="0.25">
      <c r="A71" s="66"/>
      <c r="B71" s="69"/>
      <c r="C71" s="84" t="s">
        <v>65</v>
      </c>
      <c r="D71" s="101">
        <v>6</v>
      </c>
      <c r="E71" s="112"/>
      <c r="F71" s="131">
        <f>D71*E71</f>
        <v>0</v>
      </c>
      <c r="H71" s="43"/>
      <c r="I71" s="21"/>
    </row>
    <row r="72" spans="1:30" x14ac:dyDescent="0.25">
      <c r="A72" s="65" t="s">
        <v>127</v>
      </c>
      <c r="B72" s="38" t="s">
        <v>111</v>
      </c>
      <c r="C72" s="85"/>
      <c r="D72" s="103"/>
      <c r="E72" s="103"/>
      <c r="F72" s="135"/>
      <c r="H72" s="43"/>
      <c r="I72" s="12"/>
      <c r="X72" s="3"/>
      <c r="Y72" s="3"/>
      <c r="Z72" s="3"/>
      <c r="AA72" s="3"/>
      <c r="AB72" s="3"/>
      <c r="AC72" s="3"/>
      <c r="AD72" s="3"/>
    </row>
    <row r="73" spans="1:30" x14ac:dyDescent="0.25">
      <c r="A73" s="66"/>
      <c r="B73" s="63"/>
      <c r="C73" s="86" t="s">
        <v>65</v>
      </c>
      <c r="D73" s="102">
        <v>3</v>
      </c>
      <c r="E73" s="113"/>
      <c r="F73" s="133">
        <f t="shared" ref="F73" si="0">D73*E73</f>
        <v>0</v>
      </c>
      <c r="H73" s="43"/>
      <c r="I73" s="21"/>
      <c r="S73" s="2"/>
      <c r="T73" s="2"/>
      <c r="U73" s="2"/>
      <c r="V73" s="2"/>
      <c r="W73" s="2"/>
      <c r="X73" s="3"/>
      <c r="Y73" s="3"/>
      <c r="Z73" s="3"/>
      <c r="AA73" s="3"/>
      <c r="AB73" s="3"/>
      <c r="AC73" s="3"/>
      <c r="AD73" s="3"/>
    </row>
    <row r="74" spans="1:30" x14ac:dyDescent="0.25">
      <c r="A74" s="65" t="s">
        <v>128</v>
      </c>
      <c r="B74" s="38" t="s">
        <v>162</v>
      </c>
      <c r="C74" s="85"/>
      <c r="D74" s="103"/>
      <c r="E74" s="103"/>
      <c r="F74" s="135"/>
      <c r="H74" s="43"/>
      <c r="I74" s="12"/>
      <c r="S74" s="2"/>
      <c r="T74" s="2"/>
      <c r="U74" s="2"/>
      <c r="V74" s="2"/>
      <c r="W74" s="2"/>
      <c r="X74" s="3"/>
      <c r="Y74" s="3"/>
      <c r="Z74" s="3"/>
      <c r="AA74" s="3"/>
      <c r="AB74" s="3"/>
      <c r="AC74" s="3"/>
      <c r="AD74" s="3"/>
    </row>
    <row r="75" spans="1:30" x14ac:dyDescent="0.25">
      <c r="A75" s="66"/>
      <c r="B75" s="63"/>
      <c r="C75" s="86" t="s">
        <v>65</v>
      </c>
      <c r="D75" s="102">
        <v>3</v>
      </c>
      <c r="E75" s="113"/>
      <c r="F75" s="133">
        <f t="shared" ref="F75" si="1">D75*E75</f>
        <v>0</v>
      </c>
      <c r="H75" s="43"/>
      <c r="I75" s="21"/>
      <c r="S75" s="2"/>
      <c r="T75" s="2"/>
      <c r="U75" s="2"/>
      <c r="V75" s="2"/>
      <c r="W75" s="2"/>
      <c r="X75" s="3"/>
      <c r="Y75" s="3"/>
      <c r="Z75" s="3"/>
      <c r="AA75" s="3"/>
      <c r="AB75" s="3"/>
      <c r="AC75" s="3"/>
      <c r="AD75" s="3"/>
    </row>
    <row r="76" spans="1:30" x14ac:dyDescent="0.25">
      <c r="A76" s="65" t="s">
        <v>133</v>
      </c>
      <c r="B76" s="38" t="s">
        <v>110</v>
      </c>
      <c r="C76" s="85"/>
      <c r="D76" s="103"/>
      <c r="E76" s="103"/>
      <c r="F76" s="135"/>
      <c r="H76" s="43"/>
      <c r="I76" s="12"/>
      <c r="X76" s="3"/>
      <c r="Y76" s="3"/>
      <c r="Z76" s="3"/>
      <c r="AA76" s="3"/>
      <c r="AB76" s="3"/>
      <c r="AC76" s="3"/>
      <c r="AD76" s="3"/>
    </row>
    <row r="77" spans="1:30" x14ac:dyDescent="0.25">
      <c r="A77" s="66"/>
      <c r="B77" s="63"/>
      <c r="C77" s="86" t="s">
        <v>65</v>
      </c>
      <c r="D77" s="102">
        <v>2</v>
      </c>
      <c r="E77" s="113"/>
      <c r="F77" s="133">
        <f t="shared" ref="F77" si="2">D77*E77</f>
        <v>0</v>
      </c>
      <c r="H77" s="43"/>
      <c r="I77" s="21"/>
      <c r="S77" s="2"/>
      <c r="T77" s="2"/>
      <c r="U77" s="2"/>
      <c r="V77" s="2"/>
      <c r="W77" s="2"/>
      <c r="X77" s="3"/>
      <c r="Y77" s="3"/>
      <c r="Z77" s="3"/>
      <c r="AA77" s="3"/>
      <c r="AB77" s="3"/>
      <c r="AC77" s="3"/>
      <c r="AD77" s="3"/>
    </row>
    <row r="78" spans="1:30" x14ac:dyDescent="0.25">
      <c r="A78" s="65" t="s">
        <v>132</v>
      </c>
      <c r="B78" s="38" t="s">
        <v>66</v>
      </c>
      <c r="C78" s="85"/>
      <c r="D78" s="103"/>
      <c r="E78" s="103"/>
      <c r="F78" s="135"/>
      <c r="H78" s="43"/>
      <c r="I78" s="22"/>
      <c r="X78" s="3"/>
      <c r="Y78" s="3"/>
      <c r="Z78" s="3"/>
      <c r="AA78" s="3"/>
      <c r="AB78" s="3"/>
      <c r="AC78" s="3"/>
      <c r="AD78" s="3"/>
    </row>
    <row r="79" spans="1:30" x14ac:dyDescent="0.25">
      <c r="A79" s="66"/>
      <c r="B79" s="63"/>
      <c r="C79" s="86" t="s">
        <v>65</v>
      </c>
      <c r="D79" s="102">
        <v>3</v>
      </c>
      <c r="E79" s="113"/>
      <c r="F79" s="133">
        <f t="shared" ref="F79" si="3">D79*E79</f>
        <v>0</v>
      </c>
      <c r="H79" s="43"/>
      <c r="I79" s="21"/>
      <c r="S79" s="2"/>
      <c r="T79" s="2"/>
      <c r="U79" s="2"/>
      <c r="V79" s="2"/>
      <c r="W79" s="2"/>
      <c r="X79" s="3"/>
      <c r="Y79" s="3"/>
      <c r="Z79" s="3"/>
      <c r="AA79" s="3"/>
      <c r="AB79" s="3"/>
      <c r="AC79" s="3"/>
      <c r="AD79" s="3"/>
    </row>
    <row r="80" spans="1:30" x14ac:dyDescent="0.25">
      <c r="A80" s="65" t="s">
        <v>131</v>
      </c>
      <c r="B80" s="38" t="s">
        <v>67</v>
      </c>
      <c r="C80" s="85"/>
      <c r="D80" s="103"/>
      <c r="E80" s="103"/>
      <c r="F80" s="135"/>
      <c r="H80" s="43"/>
      <c r="I80" s="12"/>
      <c r="X80" s="3"/>
      <c r="Y80" s="3"/>
      <c r="Z80" s="3"/>
      <c r="AA80" s="3"/>
      <c r="AB80" s="3"/>
      <c r="AC80" s="3"/>
      <c r="AD80" s="3"/>
    </row>
    <row r="81" spans="1:30" x14ac:dyDescent="0.25">
      <c r="A81" s="66"/>
      <c r="B81" s="63"/>
      <c r="C81" s="86" t="s">
        <v>65</v>
      </c>
      <c r="D81" s="102">
        <v>14</v>
      </c>
      <c r="E81" s="113"/>
      <c r="F81" s="133">
        <f t="shared" ref="F81" si="4">D81*E81</f>
        <v>0</v>
      </c>
      <c r="H81" s="43"/>
      <c r="I81" s="21"/>
      <c r="S81" s="2"/>
      <c r="T81" s="2"/>
      <c r="U81" s="2"/>
      <c r="V81" s="2"/>
      <c r="W81" s="2"/>
      <c r="X81" s="3"/>
      <c r="Y81" s="3"/>
      <c r="Z81" s="3"/>
      <c r="AA81" s="3"/>
      <c r="AB81" s="3"/>
      <c r="AC81" s="3"/>
      <c r="AD81" s="3"/>
    </row>
    <row r="82" spans="1:30" x14ac:dyDescent="0.25">
      <c r="A82" s="65" t="s">
        <v>130</v>
      </c>
      <c r="B82" s="38" t="s">
        <v>68</v>
      </c>
      <c r="C82" s="85"/>
      <c r="D82" s="103"/>
      <c r="E82" s="103"/>
      <c r="F82" s="135"/>
      <c r="H82" s="43"/>
      <c r="I82" s="12"/>
      <c r="X82" s="3"/>
      <c r="Y82" s="3"/>
      <c r="Z82" s="3"/>
      <c r="AA82" s="3"/>
      <c r="AB82" s="3"/>
      <c r="AC82" s="3"/>
      <c r="AD82" s="3"/>
    </row>
    <row r="83" spans="1:30" x14ac:dyDescent="0.25">
      <c r="A83" s="66"/>
      <c r="B83" s="63"/>
      <c r="C83" s="86" t="s">
        <v>65</v>
      </c>
      <c r="D83" s="102">
        <v>2</v>
      </c>
      <c r="E83" s="113"/>
      <c r="F83" s="133">
        <f t="shared" ref="F83" si="5">D83*E83</f>
        <v>0</v>
      </c>
      <c r="H83" s="43"/>
      <c r="I83" s="21"/>
      <c r="S83" s="2"/>
      <c r="T83" s="2"/>
      <c r="U83" s="2"/>
      <c r="V83" s="2"/>
      <c r="W83" s="2"/>
      <c r="X83" s="3"/>
      <c r="Y83" s="3"/>
      <c r="Z83" s="3"/>
      <c r="AA83" s="3"/>
      <c r="AB83" s="3"/>
      <c r="AC83" s="3"/>
      <c r="AD83" s="3"/>
    </row>
    <row r="84" spans="1:30" x14ac:dyDescent="0.25">
      <c r="A84" s="65" t="s">
        <v>129</v>
      </c>
      <c r="B84" s="38" t="s">
        <v>72</v>
      </c>
      <c r="C84" s="85"/>
      <c r="D84" s="103"/>
      <c r="E84" s="103"/>
      <c r="F84" s="135"/>
      <c r="H84" s="43"/>
      <c r="I84" s="12"/>
      <c r="X84" s="3"/>
      <c r="Y84" s="3"/>
      <c r="Z84" s="3"/>
      <c r="AA84" s="3"/>
      <c r="AB84" s="3"/>
      <c r="AC84" s="3"/>
      <c r="AD84" s="3"/>
    </row>
    <row r="85" spans="1:30" x14ac:dyDescent="0.25">
      <c r="A85" s="66"/>
      <c r="B85" s="63"/>
      <c r="C85" s="86" t="s">
        <v>65</v>
      </c>
      <c r="D85" s="102">
        <v>2</v>
      </c>
      <c r="E85" s="113"/>
      <c r="F85" s="133">
        <f t="shared" ref="F85" si="6">D85*E85</f>
        <v>0</v>
      </c>
      <c r="H85" s="43"/>
      <c r="I85" s="22"/>
      <c r="S85" s="2"/>
      <c r="T85" s="2"/>
      <c r="U85" s="2"/>
      <c r="V85" s="2"/>
      <c r="W85" s="2"/>
      <c r="X85" s="3"/>
      <c r="Y85" s="3"/>
      <c r="Z85" s="3"/>
      <c r="AA85" s="3"/>
      <c r="AB85" s="3"/>
      <c r="AC85" s="3"/>
      <c r="AD85" s="3"/>
    </row>
    <row r="86" spans="1:30" x14ac:dyDescent="0.25">
      <c r="A86" s="65" t="s">
        <v>126</v>
      </c>
      <c r="B86" s="38" t="s">
        <v>115</v>
      </c>
      <c r="C86" s="85"/>
      <c r="D86" s="103"/>
      <c r="E86" s="103"/>
      <c r="F86" s="135"/>
      <c r="H86" s="43"/>
      <c r="I86" s="12"/>
      <c r="S86" s="2"/>
      <c r="T86" s="2"/>
      <c r="U86" s="2"/>
      <c r="V86" s="2"/>
      <c r="W86" s="2"/>
      <c r="X86" s="3"/>
      <c r="Y86" s="3"/>
      <c r="Z86" s="3"/>
      <c r="AA86" s="3"/>
      <c r="AB86" s="3"/>
      <c r="AC86" s="3"/>
      <c r="AD86" s="3"/>
    </row>
    <row r="87" spans="1:30" x14ac:dyDescent="0.25">
      <c r="A87" s="66"/>
      <c r="B87" s="63"/>
      <c r="C87" s="86" t="s">
        <v>65</v>
      </c>
      <c r="D87" s="102">
        <v>6</v>
      </c>
      <c r="E87" s="113"/>
      <c r="F87" s="133">
        <f>D87*E87</f>
        <v>0</v>
      </c>
      <c r="H87" s="43"/>
      <c r="I87" s="21"/>
      <c r="S87" s="2"/>
      <c r="T87" s="2"/>
      <c r="U87" s="2"/>
      <c r="V87" s="2"/>
      <c r="W87" s="2"/>
      <c r="X87" s="3"/>
      <c r="Y87" s="3"/>
      <c r="Z87" s="3"/>
      <c r="AA87" s="3"/>
      <c r="AB87" s="3"/>
      <c r="AC87" s="3"/>
      <c r="AD87" s="3"/>
    </row>
    <row r="88" spans="1:30" x14ac:dyDescent="0.25">
      <c r="A88" s="29"/>
      <c r="B88" s="29"/>
      <c r="C88" s="81"/>
      <c r="D88" s="81"/>
      <c r="E88" s="114"/>
      <c r="F88" s="134"/>
      <c r="H88" s="43"/>
      <c r="I88" s="21"/>
      <c r="S88" s="2"/>
      <c r="T88" s="2"/>
      <c r="U88" s="2"/>
      <c r="V88" s="2"/>
      <c r="W88" s="2"/>
      <c r="X88" s="3"/>
      <c r="Y88" s="3"/>
      <c r="Z88" s="3"/>
      <c r="AA88" s="3"/>
      <c r="AB88" s="3"/>
      <c r="AC88" s="3"/>
      <c r="AD88" s="3"/>
    </row>
    <row r="89" spans="1:30" x14ac:dyDescent="0.25">
      <c r="A89" s="29" t="s">
        <v>189</v>
      </c>
      <c r="B89" s="27" t="s">
        <v>296</v>
      </c>
      <c r="C89" s="81"/>
      <c r="D89" s="81"/>
      <c r="E89" s="109"/>
      <c r="F89" s="127"/>
      <c r="H89" s="43"/>
      <c r="I89" s="21"/>
      <c r="S89" s="2"/>
      <c r="T89" s="2"/>
      <c r="U89" s="2"/>
      <c r="V89" s="2"/>
      <c r="W89" s="2"/>
      <c r="X89" s="3"/>
      <c r="Y89" s="3"/>
      <c r="Z89" s="3"/>
      <c r="AA89" s="3"/>
      <c r="AB89" s="3"/>
      <c r="AC89" s="3"/>
      <c r="AD89" s="3"/>
    </row>
    <row r="90" spans="1:30" x14ac:dyDescent="0.25">
      <c r="A90" s="65" t="s">
        <v>126</v>
      </c>
      <c r="B90" s="70" t="s">
        <v>115</v>
      </c>
      <c r="C90" s="85"/>
      <c r="D90" s="103"/>
      <c r="E90" s="103"/>
      <c r="F90" s="135"/>
      <c r="H90" s="43"/>
      <c r="I90" s="21"/>
      <c r="S90" s="2"/>
      <c r="T90" s="2"/>
      <c r="U90" s="2"/>
      <c r="V90" s="2"/>
      <c r="W90" s="2"/>
      <c r="X90" s="3"/>
      <c r="Y90" s="3"/>
      <c r="Z90" s="3"/>
      <c r="AA90" s="3"/>
      <c r="AB90" s="3"/>
      <c r="AC90" s="3"/>
      <c r="AD90" s="3"/>
    </row>
    <row r="91" spans="1:30" x14ac:dyDescent="0.25">
      <c r="A91" s="66"/>
      <c r="B91" s="69"/>
      <c r="C91" s="84" t="s">
        <v>65</v>
      </c>
      <c r="D91" s="101">
        <v>6</v>
      </c>
      <c r="E91" s="112"/>
      <c r="F91" s="131">
        <f>D91*E91</f>
        <v>0</v>
      </c>
      <c r="H91" s="43"/>
      <c r="I91" s="21"/>
      <c r="S91" s="2"/>
      <c r="T91" s="2"/>
      <c r="U91" s="2"/>
      <c r="V91" s="2"/>
      <c r="W91" s="2"/>
      <c r="X91" s="3"/>
      <c r="Y91" s="3"/>
      <c r="Z91" s="3"/>
      <c r="AA91" s="3"/>
      <c r="AB91" s="3"/>
      <c r="AC91" s="3"/>
      <c r="AD91" s="3"/>
    </row>
    <row r="92" spans="1:30" x14ac:dyDescent="0.25">
      <c r="A92" s="65" t="s">
        <v>127</v>
      </c>
      <c r="B92" s="70" t="s">
        <v>111</v>
      </c>
      <c r="C92" s="85"/>
      <c r="D92" s="103"/>
      <c r="E92" s="103"/>
      <c r="F92" s="135"/>
      <c r="H92" s="43"/>
      <c r="I92" s="21"/>
      <c r="S92" s="2"/>
      <c r="T92" s="2"/>
      <c r="U92" s="2"/>
      <c r="V92" s="2"/>
      <c r="W92" s="2"/>
      <c r="X92" s="3"/>
      <c r="Y92" s="3"/>
      <c r="Z92" s="3"/>
      <c r="AA92" s="3"/>
      <c r="AB92" s="3"/>
      <c r="AC92" s="3"/>
      <c r="AD92" s="3"/>
    </row>
    <row r="93" spans="1:30" x14ac:dyDescent="0.25">
      <c r="A93" s="66"/>
      <c r="B93" s="69"/>
      <c r="C93" s="84" t="s">
        <v>65</v>
      </c>
      <c r="D93" s="101">
        <v>3</v>
      </c>
      <c r="E93" s="112"/>
      <c r="F93" s="131">
        <f t="shared" ref="F93" si="7">D93*E93</f>
        <v>0</v>
      </c>
      <c r="H93" s="43"/>
      <c r="I93" s="21"/>
      <c r="S93" s="2"/>
      <c r="T93" s="2"/>
      <c r="U93" s="2"/>
      <c r="V93" s="2"/>
      <c r="W93" s="2"/>
      <c r="X93" s="3"/>
      <c r="Y93" s="3"/>
      <c r="Z93" s="3"/>
      <c r="AA93" s="3"/>
      <c r="AB93" s="3"/>
      <c r="AC93" s="3"/>
      <c r="AD93" s="3"/>
    </row>
    <row r="94" spans="1:30" x14ac:dyDescent="0.25">
      <c r="A94" s="65" t="s">
        <v>128</v>
      </c>
      <c r="B94" s="70" t="s">
        <v>162</v>
      </c>
      <c r="C94" s="85"/>
      <c r="D94" s="103"/>
      <c r="E94" s="103"/>
      <c r="F94" s="135"/>
      <c r="H94" s="43"/>
      <c r="I94" s="21"/>
      <c r="S94" s="2"/>
      <c r="T94" s="2"/>
      <c r="U94" s="2"/>
      <c r="V94" s="2"/>
      <c r="W94" s="2"/>
      <c r="X94" s="3"/>
      <c r="Y94" s="3"/>
      <c r="Z94" s="3"/>
      <c r="AA94" s="3"/>
      <c r="AB94" s="3"/>
      <c r="AC94" s="3"/>
      <c r="AD94" s="3"/>
    </row>
    <row r="95" spans="1:30" x14ac:dyDescent="0.25">
      <c r="A95" s="66"/>
      <c r="B95" s="69"/>
      <c r="C95" s="84" t="s">
        <v>65</v>
      </c>
      <c r="D95" s="101">
        <v>3</v>
      </c>
      <c r="E95" s="112"/>
      <c r="F95" s="131">
        <f t="shared" ref="F95" si="8">D95*E95</f>
        <v>0</v>
      </c>
      <c r="H95" s="43"/>
      <c r="I95" s="21"/>
      <c r="S95" s="2"/>
      <c r="T95" s="2"/>
      <c r="U95" s="2"/>
      <c r="V95" s="2"/>
      <c r="W95" s="2"/>
      <c r="X95" s="3"/>
      <c r="Y95" s="3"/>
      <c r="Z95" s="3"/>
      <c r="AA95" s="3"/>
      <c r="AB95" s="3"/>
      <c r="AC95" s="3"/>
      <c r="AD95" s="3"/>
    </row>
    <row r="96" spans="1:30" x14ac:dyDescent="0.25">
      <c r="A96" s="65" t="s">
        <v>133</v>
      </c>
      <c r="B96" s="70" t="s">
        <v>110</v>
      </c>
      <c r="C96" s="85"/>
      <c r="D96" s="103"/>
      <c r="E96" s="103"/>
      <c r="F96" s="135"/>
      <c r="H96" s="43"/>
      <c r="I96" s="21"/>
      <c r="S96" s="2"/>
      <c r="T96" s="2"/>
      <c r="U96" s="2"/>
      <c r="V96" s="2"/>
      <c r="W96" s="2"/>
      <c r="X96" s="3"/>
      <c r="Y96" s="3"/>
      <c r="Z96" s="3"/>
      <c r="AA96" s="3"/>
      <c r="AB96" s="3"/>
      <c r="AC96" s="3"/>
      <c r="AD96" s="3"/>
    </row>
    <row r="97" spans="1:30" x14ac:dyDescent="0.25">
      <c r="A97" s="66"/>
      <c r="B97" s="69"/>
      <c r="C97" s="84" t="s">
        <v>65</v>
      </c>
      <c r="D97" s="101">
        <v>2</v>
      </c>
      <c r="E97" s="112"/>
      <c r="F97" s="131">
        <f t="shared" ref="F97" si="9">D97*E97</f>
        <v>0</v>
      </c>
      <c r="H97" s="43"/>
      <c r="I97" s="21"/>
      <c r="S97" s="2"/>
      <c r="T97" s="2"/>
      <c r="U97" s="2"/>
      <c r="V97" s="2"/>
      <c r="W97" s="2"/>
      <c r="X97" s="3"/>
      <c r="Y97" s="3"/>
      <c r="Z97" s="3"/>
      <c r="AA97" s="3"/>
      <c r="AB97" s="3"/>
      <c r="AC97" s="3"/>
      <c r="AD97" s="3"/>
    </row>
    <row r="98" spans="1:30" x14ac:dyDescent="0.25">
      <c r="A98" s="65" t="s">
        <v>132</v>
      </c>
      <c r="B98" s="70" t="s">
        <v>66</v>
      </c>
      <c r="C98" s="85"/>
      <c r="D98" s="103"/>
      <c r="E98" s="103"/>
      <c r="F98" s="135"/>
      <c r="H98" s="43"/>
      <c r="I98" s="21"/>
      <c r="S98" s="2"/>
      <c r="T98" s="2"/>
      <c r="U98" s="2"/>
      <c r="V98" s="2"/>
      <c r="W98" s="2"/>
      <c r="X98" s="3"/>
      <c r="Y98" s="3"/>
      <c r="Z98" s="3"/>
      <c r="AA98" s="3"/>
      <c r="AB98" s="3"/>
      <c r="AC98" s="3"/>
      <c r="AD98" s="3"/>
    </row>
    <row r="99" spans="1:30" x14ac:dyDescent="0.25">
      <c r="A99" s="66"/>
      <c r="B99" s="69"/>
      <c r="C99" s="84" t="s">
        <v>65</v>
      </c>
      <c r="D99" s="101">
        <v>3</v>
      </c>
      <c r="E99" s="112"/>
      <c r="F99" s="131">
        <f t="shared" ref="F99" si="10">D99*E99</f>
        <v>0</v>
      </c>
      <c r="H99" s="43"/>
      <c r="I99" s="21"/>
      <c r="S99" s="2"/>
      <c r="T99" s="2"/>
      <c r="U99" s="2"/>
      <c r="V99" s="2"/>
      <c r="W99" s="2"/>
      <c r="X99" s="3"/>
      <c r="Y99" s="3"/>
      <c r="Z99" s="3"/>
      <c r="AA99" s="3"/>
      <c r="AB99" s="3"/>
      <c r="AC99" s="3"/>
      <c r="AD99" s="3"/>
    </row>
    <row r="100" spans="1:30" x14ac:dyDescent="0.25">
      <c r="A100" s="65" t="s">
        <v>131</v>
      </c>
      <c r="B100" s="70" t="s">
        <v>67</v>
      </c>
      <c r="C100" s="85"/>
      <c r="D100" s="103"/>
      <c r="E100" s="103"/>
      <c r="F100" s="135"/>
      <c r="H100" s="43"/>
      <c r="I100" s="21"/>
      <c r="S100" s="2"/>
      <c r="T100" s="2"/>
      <c r="U100" s="2"/>
      <c r="V100" s="2"/>
      <c r="W100" s="2"/>
      <c r="X100" s="3"/>
      <c r="Y100" s="3"/>
      <c r="Z100" s="3"/>
      <c r="AA100" s="3"/>
      <c r="AB100" s="3"/>
      <c r="AC100" s="3"/>
      <c r="AD100" s="3"/>
    </row>
    <row r="101" spans="1:30" x14ac:dyDescent="0.25">
      <c r="A101" s="66"/>
      <c r="B101" s="69"/>
      <c r="C101" s="84" t="s">
        <v>65</v>
      </c>
      <c r="D101" s="101">
        <v>14</v>
      </c>
      <c r="E101" s="112"/>
      <c r="F101" s="131">
        <f t="shared" ref="F101" si="11">D101*E101</f>
        <v>0</v>
      </c>
      <c r="H101" s="43"/>
      <c r="I101" s="21"/>
      <c r="S101" s="2"/>
      <c r="T101" s="2"/>
      <c r="U101" s="2"/>
      <c r="V101" s="2"/>
      <c r="W101" s="2"/>
      <c r="X101" s="3"/>
      <c r="Y101" s="3"/>
      <c r="Z101" s="3"/>
      <c r="AA101" s="3"/>
      <c r="AB101" s="3"/>
      <c r="AC101" s="3"/>
      <c r="AD101" s="3"/>
    </row>
    <row r="102" spans="1:30" x14ac:dyDescent="0.25">
      <c r="A102" s="65" t="s">
        <v>130</v>
      </c>
      <c r="B102" s="70" t="s">
        <v>68</v>
      </c>
      <c r="C102" s="85"/>
      <c r="D102" s="103"/>
      <c r="E102" s="103"/>
      <c r="F102" s="135"/>
      <c r="H102" s="43"/>
      <c r="I102" s="21"/>
      <c r="S102" s="2"/>
      <c r="T102" s="2"/>
      <c r="U102" s="2"/>
      <c r="V102" s="2"/>
      <c r="W102" s="2"/>
      <c r="X102" s="3"/>
      <c r="Y102" s="3"/>
      <c r="Z102" s="3"/>
      <c r="AA102" s="3"/>
      <c r="AB102" s="3"/>
      <c r="AC102" s="3"/>
      <c r="AD102" s="3"/>
    </row>
    <row r="103" spans="1:30" x14ac:dyDescent="0.25">
      <c r="A103" s="66"/>
      <c r="B103" s="69"/>
      <c r="C103" s="84" t="s">
        <v>65</v>
      </c>
      <c r="D103" s="101">
        <v>2</v>
      </c>
      <c r="E103" s="112"/>
      <c r="F103" s="131">
        <f t="shared" ref="F103" si="12">D103*E103</f>
        <v>0</v>
      </c>
      <c r="H103" s="43"/>
      <c r="I103" s="21"/>
      <c r="S103" s="2"/>
      <c r="T103" s="2"/>
      <c r="U103" s="2"/>
      <c r="V103" s="2"/>
      <c r="W103" s="2"/>
      <c r="X103" s="3"/>
      <c r="Y103" s="3"/>
      <c r="Z103" s="3"/>
      <c r="AA103" s="3"/>
      <c r="AB103" s="3"/>
      <c r="AC103" s="3"/>
      <c r="AD103" s="3"/>
    </row>
    <row r="104" spans="1:30" x14ac:dyDescent="0.25">
      <c r="A104" s="65" t="s">
        <v>129</v>
      </c>
      <c r="B104" s="70" t="s">
        <v>72</v>
      </c>
      <c r="C104" s="85"/>
      <c r="D104" s="103"/>
      <c r="E104" s="103"/>
      <c r="F104" s="135"/>
      <c r="H104" s="43"/>
      <c r="I104" s="21"/>
      <c r="S104" s="2"/>
      <c r="T104" s="2"/>
      <c r="U104" s="2"/>
      <c r="V104" s="2"/>
      <c r="W104" s="2"/>
      <c r="X104" s="3"/>
      <c r="Y104" s="3"/>
      <c r="Z104" s="3"/>
      <c r="AA104" s="3"/>
      <c r="AB104" s="3"/>
      <c r="AC104" s="3"/>
      <c r="AD104" s="3"/>
    </row>
    <row r="105" spans="1:30" x14ac:dyDescent="0.25">
      <c r="A105" s="66"/>
      <c r="B105" s="69"/>
      <c r="C105" s="84" t="s">
        <v>65</v>
      </c>
      <c r="D105" s="101">
        <v>2</v>
      </c>
      <c r="E105" s="112"/>
      <c r="F105" s="131">
        <f t="shared" ref="F105" si="13">D105*E105</f>
        <v>0</v>
      </c>
      <c r="H105" s="43"/>
      <c r="I105" s="21"/>
      <c r="S105" s="2"/>
      <c r="T105" s="2"/>
      <c r="U105" s="2"/>
      <c r="V105" s="2"/>
      <c r="W105" s="2"/>
      <c r="X105" s="3"/>
      <c r="Y105" s="3"/>
      <c r="Z105" s="3"/>
      <c r="AA105" s="3"/>
      <c r="AB105" s="3"/>
      <c r="AC105" s="3"/>
      <c r="AD105" s="3"/>
    </row>
    <row r="106" spans="1:30" x14ac:dyDescent="0.25">
      <c r="A106" s="65" t="s">
        <v>179</v>
      </c>
      <c r="B106" s="70" t="s">
        <v>73</v>
      </c>
      <c r="C106" s="85"/>
      <c r="D106" s="103"/>
      <c r="E106" s="103"/>
      <c r="F106" s="135"/>
      <c r="H106" s="43"/>
      <c r="I106" s="21"/>
      <c r="S106" s="2"/>
      <c r="T106" s="2"/>
      <c r="U106" s="2"/>
      <c r="V106" s="2"/>
      <c r="W106" s="2"/>
      <c r="X106" s="3"/>
      <c r="Y106" s="3"/>
      <c r="Z106" s="3"/>
      <c r="AA106" s="3"/>
      <c r="AB106" s="3"/>
      <c r="AC106" s="3"/>
      <c r="AD106" s="3"/>
    </row>
    <row r="107" spans="1:30" x14ac:dyDescent="0.25">
      <c r="A107" s="66"/>
      <c r="B107" s="69"/>
      <c r="C107" s="84" t="s">
        <v>65</v>
      </c>
      <c r="D107" s="101">
        <v>7</v>
      </c>
      <c r="E107" s="112"/>
      <c r="F107" s="131">
        <f t="shared" ref="F107" si="14">D107*E107</f>
        <v>0</v>
      </c>
      <c r="H107" s="43"/>
      <c r="I107" s="21"/>
      <c r="S107" s="2"/>
      <c r="T107" s="2"/>
      <c r="U107" s="2"/>
      <c r="V107" s="2"/>
      <c r="W107" s="2"/>
      <c r="X107" s="3"/>
      <c r="Y107" s="3"/>
      <c r="Z107" s="3"/>
      <c r="AA107" s="3"/>
      <c r="AB107" s="3"/>
      <c r="AC107" s="3"/>
      <c r="AD107" s="3"/>
    </row>
    <row r="108" spans="1:30" x14ac:dyDescent="0.25">
      <c r="A108" s="29"/>
      <c r="B108" s="29"/>
      <c r="C108" s="81"/>
      <c r="D108" s="81"/>
      <c r="E108" s="114"/>
      <c r="F108" s="134"/>
      <c r="H108" s="43"/>
      <c r="I108" s="21"/>
      <c r="S108" s="2"/>
      <c r="T108" s="2"/>
      <c r="U108" s="2"/>
      <c r="V108" s="2"/>
      <c r="W108" s="2"/>
      <c r="X108" s="3"/>
      <c r="Y108" s="3"/>
      <c r="Z108" s="3"/>
      <c r="AA108" s="3"/>
      <c r="AB108" s="3"/>
      <c r="AC108" s="3"/>
      <c r="AD108" s="3"/>
    </row>
    <row r="109" spans="1:30" ht="51" customHeight="1" x14ac:dyDescent="0.25">
      <c r="A109" s="29" t="s">
        <v>8</v>
      </c>
      <c r="B109" s="27" t="s">
        <v>257</v>
      </c>
      <c r="C109" s="81"/>
      <c r="D109" s="81"/>
      <c r="E109" s="114"/>
      <c r="F109" s="127"/>
      <c r="H109" s="43"/>
      <c r="I109" s="12"/>
      <c r="S109" s="2"/>
      <c r="X109" s="3"/>
      <c r="Y109" s="3"/>
      <c r="Z109" s="3"/>
      <c r="AA109" s="3"/>
      <c r="AB109" s="3"/>
      <c r="AC109" s="3"/>
      <c r="AD109" s="3"/>
    </row>
    <row r="110" spans="1:30" x14ac:dyDescent="0.25">
      <c r="A110" s="29" t="s">
        <v>218</v>
      </c>
      <c r="B110" s="29" t="s">
        <v>224</v>
      </c>
      <c r="C110" s="81"/>
      <c r="D110" s="81"/>
      <c r="E110" s="114"/>
      <c r="F110" s="127"/>
      <c r="H110" s="43"/>
      <c r="I110" s="12"/>
      <c r="X110" s="3"/>
      <c r="Y110" s="3"/>
      <c r="Z110" s="3"/>
      <c r="AA110" s="3"/>
      <c r="AB110" s="3"/>
      <c r="AC110" s="3"/>
      <c r="AD110" s="3"/>
    </row>
    <row r="111" spans="1:30" x14ac:dyDescent="0.25">
      <c r="A111" s="65" t="s">
        <v>126</v>
      </c>
      <c r="B111" s="70" t="s">
        <v>69</v>
      </c>
      <c r="C111" s="85"/>
      <c r="D111" s="103"/>
      <c r="E111" s="103"/>
      <c r="F111" s="135"/>
      <c r="H111" s="43"/>
      <c r="I111" s="12"/>
      <c r="X111" s="3"/>
      <c r="Y111" s="3"/>
      <c r="Z111" s="3"/>
      <c r="AA111" s="3"/>
      <c r="AB111" s="3"/>
      <c r="AC111" s="3"/>
      <c r="AD111" s="3"/>
    </row>
    <row r="112" spans="1:30" x14ac:dyDescent="0.25">
      <c r="A112" s="66"/>
      <c r="B112" s="69"/>
      <c r="C112" s="84" t="s">
        <v>65</v>
      </c>
      <c r="D112" s="101">
        <v>7</v>
      </c>
      <c r="E112" s="112"/>
      <c r="F112" s="131">
        <f>D112*E112</f>
        <v>0</v>
      </c>
      <c r="H112" s="43"/>
      <c r="I112" s="21"/>
      <c r="S112" s="2"/>
      <c r="T112" s="2"/>
      <c r="U112" s="2"/>
      <c r="V112" s="2"/>
      <c r="W112" s="2"/>
      <c r="X112" s="3"/>
      <c r="Y112" s="3"/>
      <c r="Z112" s="3"/>
      <c r="AA112" s="3"/>
      <c r="AB112" s="3"/>
      <c r="AC112" s="3"/>
      <c r="AD112" s="3"/>
    </row>
    <row r="113" spans="1:30" x14ac:dyDescent="0.25">
      <c r="A113" s="65" t="s">
        <v>127</v>
      </c>
      <c r="B113" s="70" t="s">
        <v>70</v>
      </c>
      <c r="C113" s="85"/>
      <c r="D113" s="103"/>
      <c r="E113" s="103"/>
      <c r="F113" s="135"/>
      <c r="H113" s="43"/>
      <c r="I113" s="12"/>
      <c r="X113" s="3"/>
      <c r="Y113" s="3"/>
      <c r="Z113" s="3"/>
      <c r="AA113" s="3"/>
      <c r="AB113" s="3"/>
      <c r="AC113" s="3"/>
      <c r="AD113" s="3"/>
    </row>
    <row r="114" spans="1:30" x14ac:dyDescent="0.25">
      <c r="A114" s="66"/>
      <c r="B114" s="69"/>
      <c r="C114" s="84" t="s">
        <v>65</v>
      </c>
      <c r="D114" s="101">
        <v>17</v>
      </c>
      <c r="E114" s="112"/>
      <c r="F114" s="131">
        <f t="shared" ref="F114" si="15">D114*E114</f>
        <v>0</v>
      </c>
      <c r="H114" s="43"/>
      <c r="I114" s="21"/>
      <c r="S114" s="2"/>
      <c r="T114" s="2"/>
      <c r="U114" s="2"/>
      <c r="V114" s="2"/>
      <c r="W114" s="2"/>
      <c r="X114" s="3"/>
      <c r="Y114" s="3"/>
      <c r="Z114" s="3"/>
      <c r="AA114" s="3"/>
      <c r="AB114" s="3"/>
      <c r="AC114" s="3"/>
      <c r="AD114" s="3"/>
    </row>
    <row r="115" spans="1:30" x14ac:dyDescent="0.25">
      <c r="A115" s="65" t="s">
        <v>128</v>
      </c>
      <c r="B115" s="70" t="s">
        <v>71</v>
      </c>
      <c r="C115" s="85"/>
      <c r="D115" s="103"/>
      <c r="E115" s="103"/>
      <c r="F115" s="135"/>
      <c r="H115" s="43"/>
      <c r="I115" s="12"/>
      <c r="X115" s="3"/>
      <c r="Y115" s="3"/>
      <c r="Z115" s="3"/>
      <c r="AA115" s="3"/>
      <c r="AB115" s="3"/>
      <c r="AC115" s="3"/>
      <c r="AD115" s="3"/>
    </row>
    <row r="116" spans="1:30" x14ac:dyDescent="0.25">
      <c r="A116" s="66"/>
      <c r="B116" s="69"/>
      <c r="C116" s="84" t="s">
        <v>65</v>
      </c>
      <c r="D116" s="101">
        <v>5</v>
      </c>
      <c r="E116" s="112"/>
      <c r="F116" s="131">
        <f t="shared" ref="F116" si="16">D116*E116</f>
        <v>0</v>
      </c>
      <c r="H116" s="43"/>
      <c r="I116" s="21"/>
      <c r="S116" s="2"/>
      <c r="T116" s="2"/>
      <c r="U116" s="2"/>
      <c r="V116" s="2"/>
      <c r="W116" s="2"/>
      <c r="X116" s="3"/>
      <c r="Y116" s="3"/>
      <c r="Z116" s="3"/>
      <c r="AA116" s="3"/>
      <c r="AB116" s="3"/>
      <c r="AC116" s="3"/>
      <c r="AD116" s="3"/>
    </row>
    <row r="117" spans="1:30" x14ac:dyDescent="0.25">
      <c r="A117" s="65" t="s">
        <v>133</v>
      </c>
      <c r="B117" s="70" t="s">
        <v>67</v>
      </c>
      <c r="C117" s="85"/>
      <c r="D117" s="103"/>
      <c r="E117" s="103"/>
      <c r="F117" s="135"/>
      <c r="H117" s="43"/>
      <c r="I117" s="12"/>
      <c r="X117" s="3"/>
      <c r="Y117" s="3"/>
      <c r="Z117" s="3"/>
      <c r="AA117" s="3"/>
      <c r="AB117" s="3"/>
      <c r="AC117" s="3"/>
      <c r="AD117" s="3"/>
    </row>
    <row r="118" spans="1:30" x14ac:dyDescent="0.25">
      <c r="A118" s="66"/>
      <c r="B118" s="69"/>
      <c r="C118" s="84" t="s">
        <v>65</v>
      </c>
      <c r="D118" s="101">
        <v>86</v>
      </c>
      <c r="E118" s="112"/>
      <c r="F118" s="131">
        <f t="shared" ref="F118" si="17">D118*E118</f>
        <v>0</v>
      </c>
      <c r="H118" s="43"/>
      <c r="I118" s="21"/>
      <c r="S118" s="2"/>
      <c r="T118" s="2"/>
      <c r="U118" s="2"/>
      <c r="V118" s="2"/>
      <c r="W118" s="2"/>
      <c r="X118" s="3"/>
      <c r="Y118" s="3"/>
      <c r="Z118" s="3"/>
      <c r="AA118" s="3"/>
      <c r="AB118" s="3"/>
      <c r="AC118" s="3"/>
      <c r="AD118" s="3"/>
    </row>
    <row r="119" spans="1:30" x14ac:dyDescent="0.25">
      <c r="A119" s="65" t="s">
        <v>132</v>
      </c>
      <c r="B119" s="70" t="s">
        <v>68</v>
      </c>
      <c r="C119" s="85"/>
      <c r="D119" s="103"/>
      <c r="E119" s="103"/>
      <c r="F119" s="135"/>
      <c r="H119" s="43"/>
      <c r="I119" s="12"/>
      <c r="X119" s="3"/>
      <c r="Y119" s="3"/>
      <c r="Z119" s="3"/>
      <c r="AA119" s="3"/>
      <c r="AB119" s="3"/>
      <c r="AC119" s="3"/>
      <c r="AD119" s="3"/>
    </row>
    <row r="120" spans="1:30" x14ac:dyDescent="0.25">
      <c r="A120" s="66"/>
      <c r="B120" s="69"/>
      <c r="C120" s="84" t="s">
        <v>65</v>
      </c>
      <c r="D120" s="101">
        <v>20</v>
      </c>
      <c r="E120" s="112"/>
      <c r="F120" s="131">
        <f t="shared" ref="F120" si="18">D120*E120</f>
        <v>0</v>
      </c>
      <c r="H120" s="43"/>
      <c r="I120" s="21"/>
      <c r="S120" s="2"/>
      <c r="T120" s="2"/>
      <c r="U120" s="2"/>
      <c r="V120" s="2"/>
      <c r="W120" s="2"/>
      <c r="X120" s="3"/>
      <c r="Y120" s="3"/>
      <c r="Z120" s="3"/>
      <c r="AA120" s="3"/>
      <c r="AB120" s="3"/>
      <c r="AC120" s="3"/>
      <c r="AD120" s="3"/>
    </row>
    <row r="121" spans="1:30" x14ac:dyDescent="0.25">
      <c r="A121" s="65" t="s">
        <v>131</v>
      </c>
      <c r="B121" s="70" t="s">
        <v>248</v>
      </c>
      <c r="C121" s="85"/>
      <c r="D121" s="103"/>
      <c r="E121" s="103"/>
      <c r="F121" s="135"/>
      <c r="H121" s="43"/>
      <c r="I121" s="12"/>
      <c r="X121" s="3"/>
      <c r="Y121" s="3"/>
      <c r="Z121" s="3"/>
      <c r="AA121" s="3"/>
      <c r="AB121" s="3"/>
      <c r="AC121" s="3"/>
      <c r="AD121" s="3"/>
    </row>
    <row r="122" spans="1:30" x14ac:dyDescent="0.25">
      <c r="A122" s="66"/>
      <c r="B122" s="69"/>
      <c r="C122" s="84" t="s">
        <v>65</v>
      </c>
      <c r="D122" s="101">
        <v>12</v>
      </c>
      <c r="E122" s="112"/>
      <c r="F122" s="131">
        <f t="shared" ref="F122" si="19">D122*E122</f>
        <v>0</v>
      </c>
      <c r="H122" s="43"/>
      <c r="I122" s="21"/>
      <c r="S122" s="2"/>
      <c r="T122" s="2"/>
      <c r="U122" s="2"/>
      <c r="V122" s="2"/>
      <c r="W122" s="2"/>
      <c r="X122" s="3"/>
      <c r="Y122" s="3"/>
      <c r="Z122" s="3"/>
      <c r="AA122" s="3"/>
      <c r="AB122" s="3"/>
      <c r="AC122" s="3"/>
      <c r="AD122" s="3"/>
    </row>
    <row r="123" spans="1:30" x14ac:dyDescent="0.25">
      <c r="A123" s="65" t="s">
        <v>130</v>
      </c>
      <c r="B123" s="70" t="s">
        <v>249</v>
      </c>
      <c r="C123" s="85"/>
      <c r="D123" s="103"/>
      <c r="E123" s="103"/>
      <c r="F123" s="135"/>
      <c r="H123" s="43"/>
      <c r="I123" s="12"/>
      <c r="X123" s="3"/>
      <c r="Y123" s="3"/>
      <c r="Z123" s="3"/>
      <c r="AA123" s="3"/>
      <c r="AB123" s="3"/>
      <c r="AC123" s="3"/>
      <c r="AD123" s="3"/>
    </row>
    <row r="124" spans="1:30" x14ac:dyDescent="0.25">
      <c r="A124" s="66"/>
      <c r="B124" s="69"/>
      <c r="C124" s="84" t="s">
        <v>65</v>
      </c>
      <c r="D124" s="101">
        <v>90</v>
      </c>
      <c r="E124" s="112"/>
      <c r="F124" s="131">
        <f t="shared" ref="F124" si="20">D124*E124</f>
        <v>0</v>
      </c>
      <c r="H124" s="43"/>
      <c r="I124" s="21"/>
      <c r="S124" s="2"/>
      <c r="T124" s="2"/>
      <c r="U124" s="2"/>
      <c r="V124" s="2"/>
      <c r="W124" s="2"/>
      <c r="X124" s="3"/>
      <c r="Y124" s="3"/>
      <c r="Z124" s="3"/>
      <c r="AA124" s="3"/>
      <c r="AB124" s="3"/>
      <c r="AC124" s="3"/>
      <c r="AD124" s="3"/>
    </row>
    <row r="125" spans="1:30" x14ac:dyDescent="0.25">
      <c r="A125" s="29"/>
      <c r="B125" s="29"/>
      <c r="C125" s="81"/>
      <c r="D125" s="81"/>
      <c r="E125" s="114"/>
      <c r="F125" s="127"/>
      <c r="H125" s="43"/>
      <c r="I125" s="12"/>
      <c r="X125" s="3"/>
      <c r="Y125" s="3"/>
      <c r="Z125" s="3"/>
      <c r="AA125" s="3"/>
      <c r="AB125" s="3"/>
      <c r="AC125" s="3"/>
      <c r="AD125" s="3"/>
    </row>
    <row r="126" spans="1:30" x14ac:dyDescent="0.25">
      <c r="A126" s="29" t="s">
        <v>217</v>
      </c>
      <c r="B126" s="27" t="s">
        <v>225</v>
      </c>
      <c r="C126" s="81"/>
      <c r="D126" s="81"/>
      <c r="E126" s="114"/>
      <c r="F126" s="127"/>
      <c r="H126" s="43"/>
      <c r="I126" s="12"/>
      <c r="X126" s="3"/>
      <c r="Y126" s="3"/>
      <c r="Z126" s="3"/>
      <c r="AA126" s="3"/>
      <c r="AB126" s="3"/>
      <c r="AC126" s="3"/>
      <c r="AD126" s="3"/>
    </row>
    <row r="127" spans="1:30" x14ac:dyDescent="0.25">
      <c r="A127" s="65" t="s">
        <v>126</v>
      </c>
      <c r="B127" s="70" t="s">
        <v>69</v>
      </c>
      <c r="C127" s="85"/>
      <c r="D127" s="103"/>
      <c r="E127" s="103"/>
      <c r="F127" s="135"/>
      <c r="H127" s="43"/>
      <c r="I127" s="12"/>
      <c r="X127" s="3"/>
      <c r="Y127" s="3"/>
      <c r="Z127" s="3"/>
      <c r="AA127" s="3"/>
      <c r="AB127" s="3"/>
      <c r="AC127" s="3"/>
      <c r="AD127" s="3"/>
    </row>
    <row r="128" spans="1:30" x14ac:dyDescent="0.25">
      <c r="A128" s="66"/>
      <c r="B128" s="69"/>
      <c r="C128" s="84" t="s">
        <v>65</v>
      </c>
      <c r="D128" s="101">
        <v>7</v>
      </c>
      <c r="E128" s="112"/>
      <c r="F128" s="131">
        <f>D128*E128</f>
        <v>0</v>
      </c>
      <c r="H128" s="43"/>
      <c r="I128" s="12"/>
      <c r="X128" s="3"/>
      <c r="Y128" s="3"/>
      <c r="Z128" s="3"/>
      <c r="AA128" s="3"/>
      <c r="AB128" s="3"/>
      <c r="AC128" s="3"/>
      <c r="AD128" s="3"/>
    </row>
    <row r="129" spans="1:30" x14ac:dyDescent="0.25">
      <c r="A129" s="65" t="s">
        <v>127</v>
      </c>
      <c r="B129" s="70" t="s">
        <v>250</v>
      </c>
      <c r="C129" s="85"/>
      <c r="D129" s="103"/>
      <c r="E129" s="103"/>
      <c r="F129" s="135"/>
      <c r="H129" s="43"/>
      <c r="I129" s="12"/>
      <c r="X129" s="3"/>
      <c r="Y129" s="3"/>
      <c r="Z129" s="3"/>
      <c r="AA129" s="3"/>
      <c r="AB129" s="3"/>
      <c r="AC129" s="3"/>
      <c r="AD129" s="3"/>
    </row>
    <row r="130" spans="1:30" x14ac:dyDescent="0.25">
      <c r="A130" s="66"/>
      <c r="B130" s="69"/>
      <c r="C130" s="84" t="s">
        <v>65</v>
      </c>
      <c r="D130" s="101">
        <v>17</v>
      </c>
      <c r="E130" s="112"/>
      <c r="F130" s="131">
        <f t="shared" ref="F130" si="21">D130*E130</f>
        <v>0</v>
      </c>
      <c r="H130" s="43"/>
      <c r="I130" s="12"/>
      <c r="X130" s="3"/>
      <c r="Y130" s="3"/>
      <c r="Z130" s="3"/>
      <c r="AA130" s="3"/>
      <c r="AB130" s="3"/>
      <c r="AC130" s="3"/>
      <c r="AD130" s="3"/>
    </row>
    <row r="131" spans="1:30" x14ac:dyDescent="0.25">
      <c r="A131" s="65" t="s">
        <v>128</v>
      </c>
      <c r="B131" s="70" t="s">
        <v>251</v>
      </c>
      <c r="C131" s="85"/>
      <c r="D131" s="103"/>
      <c r="E131" s="103"/>
      <c r="F131" s="135"/>
      <c r="H131" s="43"/>
      <c r="I131" s="12"/>
      <c r="X131" s="3"/>
      <c r="Y131" s="3"/>
      <c r="Z131" s="3"/>
      <c r="AA131" s="3"/>
      <c r="AB131" s="3"/>
      <c r="AC131" s="3"/>
      <c r="AD131" s="3"/>
    </row>
    <row r="132" spans="1:30" x14ac:dyDescent="0.25">
      <c r="A132" s="66"/>
      <c r="B132" s="69"/>
      <c r="C132" s="84" t="s">
        <v>65</v>
      </c>
      <c r="D132" s="101">
        <v>5</v>
      </c>
      <c r="E132" s="112"/>
      <c r="F132" s="131">
        <f t="shared" ref="F132" si="22">D132*E132</f>
        <v>0</v>
      </c>
      <c r="H132" s="43"/>
      <c r="I132" s="12"/>
      <c r="X132" s="3"/>
      <c r="Y132" s="3"/>
      <c r="Z132" s="3"/>
      <c r="AA132" s="3"/>
      <c r="AB132" s="3"/>
      <c r="AC132" s="3"/>
      <c r="AD132" s="3"/>
    </row>
    <row r="133" spans="1:30" x14ac:dyDescent="0.25">
      <c r="A133" s="65" t="s">
        <v>133</v>
      </c>
      <c r="B133" s="70" t="s">
        <v>252</v>
      </c>
      <c r="C133" s="85"/>
      <c r="D133" s="103"/>
      <c r="E133" s="103"/>
      <c r="F133" s="135"/>
      <c r="H133" s="43"/>
      <c r="I133" s="12"/>
      <c r="X133" s="3"/>
      <c r="Y133" s="3"/>
      <c r="Z133" s="3"/>
      <c r="AA133" s="3"/>
      <c r="AB133" s="3"/>
      <c r="AC133" s="3"/>
      <c r="AD133" s="3"/>
    </row>
    <row r="134" spans="1:30" x14ac:dyDescent="0.25">
      <c r="A134" s="66"/>
      <c r="B134" s="69"/>
      <c r="C134" s="84" t="s">
        <v>65</v>
      </c>
      <c r="D134" s="101">
        <v>86</v>
      </c>
      <c r="E134" s="112"/>
      <c r="F134" s="131">
        <f t="shared" ref="F134" si="23">D134*E134</f>
        <v>0</v>
      </c>
      <c r="H134" s="43"/>
      <c r="I134" s="12"/>
      <c r="X134" s="3"/>
      <c r="Y134" s="3"/>
      <c r="Z134" s="3"/>
      <c r="AA134" s="3"/>
      <c r="AB134" s="3"/>
      <c r="AC134" s="3"/>
      <c r="AD134" s="3"/>
    </row>
    <row r="135" spans="1:30" x14ac:dyDescent="0.25">
      <c r="A135" s="65" t="s">
        <v>132</v>
      </c>
      <c r="B135" s="70" t="s">
        <v>253</v>
      </c>
      <c r="C135" s="85"/>
      <c r="D135" s="103"/>
      <c r="E135" s="103"/>
      <c r="F135" s="135"/>
      <c r="H135" s="43"/>
      <c r="I135" s="12"/>
      <c r="X135" s="3"/>
      <c r="Y135" s="3"/>
      <c r="Z135" s="3"/>
      <c r="AA135" s="3"/>
      <c r="AB135" s="3"/>
      <c r="AC135" s="3"/>
      <c r="AD135" s="3"/>
    </row>
    <row r="136" spans="1:30" x14ac:dyDescent="0.25">
      <c r="A136" s="66"/>
      <c r="B136" s="69"/>
      <c r="C136" s="84" t="s">
        <v>65</v>
      </c>
      <c r="D136" s="101">
        <v>20</v>
      </c>
      <c r="E136" s="112"/>
      <c r="F136" s="131">
        <f t="shared" ref="F136" si="24">D136*E136</f>
        <v>0</v>
      </c>
      <c r="H136" s="43"/>
      <c r="I136" s="12"/>
      <c r="X136" s="3"/>
      <c r="Y136" s="3"/>
      <c r="Z136" s="3"/>
      <c r="AA136" s="3"/>
      <c r="AB136" s="3"/>
      <c r="AC136" s="3"/>
      <c r="AD136" s="3"/>
    </row>
    <row r="137" spans="1:30" x14ac:dyDescent="0.25">
      <c r="A137" s="65" t="s">
        <v>131</v>
      </c>
      <c r="B137" s="70" t="s">
        <v>248</v>
      </c>
      <c r="C137" s="85"/>
      <c r="D137" s="103"/>
      <c r="E137" s="103"/>
      <c r="F137" s="135"/>
      <c r="H137" s="43"/>
      <c r="I137" s="12"/>
      <c r="X137" s="3"/>
      <c r="Y137" s="3"/>
      <c r="Z137" s="3"/>
      <c r="AA137" s="3"/>
      <c r="AB137" s="3"/>
      <c r="AC137" s="3"/>
      <c r="AD137" s="3"/>
    </row>
    <row r="138" spans="1:30" x14ac:dyDescent="0.25">
      <c r="A138" s="66"/>
      <c r="B138" s="69"/>
      <c r="C138" s="84" t="s">
        <v>65</v>
      </c>
      <c r="D138" s="101">
        <v>12</v>
      </c>
      <c r="E138" s="112"/>
      <c r="F138" s="131">
        <f t="shared" ref="F138" si="25">D138*E138</f>
        <v>0</v>
      </c>
      <c r="H138" s="43"/>
      <c r="I138" s="12"/>
      <c r="X138" s="3"/>
      <c r="Y138" s="3"/>
      <c r="Z138" s="3"/>
      <c r="AA138" s="3"/>
      <c r="AB138" s="3"/>
      <c r="AC138" s="3"/>
      <c r="AD138" s="3"/>
    </row>
    <row r="139" spans="1:30" x14ac:dyDescent="0.25">
      <c r="A139" s="65" t="s">
        <v>130</v>
      </c>
      <c r="B139" s="70" t="s">
        <v>249</v>
      </c>
      <c r="C139" s="85"/>
      <c r="D139" s="103"/>
      <c r="E139" s="103"/>
      <c r="F139" s="135"/>
      <c r="H139" s="43"/>
      <c r="I139" s="12"/>
      <c r="X139" s="3"/>
      <c r="Y139" s="3"/>
      <c r="Z139" s="3"/>
      <c r="AA139" s="3"/>
      <c r="AB139" s="3"/>
      <c r="AC139" s="3"/>
      <c r="AD139" s="3"/>
    </row>
    <row r="140" spans="1:30" x14ac:dyDescent="0.25">
      <c r="A140" s="66"/>
      <c r="B140" s="69"/>
      <c r="C140" s="84" t="s">
        <v>65</v>
      </c>
      <c r="D140" s="101">
        <v>90</v>
      </c>
      <c r="E140" s="112"/>
      <c r="F140" s="131">
        <f t="shared" ref="F140" si="26">D140*E140</f>
        <v>0</v>
      </c>
      <c r="H140" s="43"/>
      <c r="I140" s="12"/>
      <c r="X140" s="3"/>
      <c r="Y140" s="3"/>
      <c r="Z140" s="3"/>
      <c r="AA140" s="3"/>
      <c r="AB140" s="3"/>
      <c r="AC140" s="3"/>
      <c r="AD140" s="3"/>
    </row>
    <row r="141" spans="1:30" x14ac:dyDescent="0.25">
      <c r="A141" s="29"/>
      <c r="B141" s="29"/>
      <c r="C141" s="81"/>
      <c r="D141" s="81"/>
      <c r="E141" s="114"/>
      <c r="F141" s="127"/>
      <c r="H141" s="43"/>
      <c r="I141" s="12"/>
      <c r="X141" s="3"/>
      <c r="Y141" s="3"/>
      <c r="Z141" s="3"/>
      <c r="AA141" s="3"/>
      <c r="AB141" s="3"/>
      <c r="AC141" s="3"/>
      <c r="AD141" s="3"/>
    </row>
    <row r="142" spans="1:30" ht="45" x14ac:dyDescent="0.25">
      <c r="A142" s="29" t="s">
        <v>11</v>
      </c>
      <c r="B142" s="27" t="s">
        <v>258</v>
      </c>
      <c r="C142" s="61"/>
      <c r="E142" s="114"/>
      <c r="F142" s="129"/>
      <c r="H142" s="43"/>
      <c r="I142" s="12"/>
      <c r="X142" s="3"/>
      <c r="Y142" s="3"/>
      <c r="Z142" s="3"/>
      <c r="AA142" s="3"/>
      <c r="AB142" s="3"/>
      <c r="AC142" s="3"/>
      <c r="AD142" s="3"/>
    </row>
    <row r="143" spans="1:30" x14ac:dyDescent="0.25">
      <c r="A143" s="29" t="s">
        <v>216</v>
      </c>
      <c r="B143" s="29" t="s">
        <v>224</v>
      </c>
      <c r="C143" s="81"/>
      <c r="D143" s="81"/>
      <c r="E143" s="114"/>
      <c r="F143" s="127"/>
      <c r="H143" s="43"/>
      <c r="I143" s="12"/>
      <c r="X143" s="3"/>
      <c r="Y143" s="3"/>
      <c r="Z143" s="3"/>
      <c r="AA143" s="3"/>
      <c r="AB143" s="3"/>
      <c r="AC143" s="3"/>
      <c r="AD143" s="3"/>
    </row>
    <row r="144" spans="1:30" x14ac:dyDescent="0.25">
      <c r="A144" s="65" t="s">
        <v>126</v>
      </c>
      <c r="B144" s="70" t="s">
        <v>169</v>
      </c>
      <c r="C144" s="85"/>
      <c r="D144" s="103"/>
      <c r="E144" s="103"/>
      <c r="F144" s="135"/>
      <c r="H144" s="43"/>
      <c r="I144" s="12"/>
      <c r="X144" s="3"/>
      <c r="Y144" s="3"/>
      <c r="Z144" s="3"/>
      <c r="AA144" s="3"/>
      <c r="AB144" s="3"/>
      <c r="AC144" s="3"/>
      <c r="AD144" s="3"/>
    </row>
    <row r="145" spans="1:30" x14ac:dyDescent="0.25">
      <c r="A145" s="66"/>
      <c r="B145" s="69"/>
      <c r="C145" s="84" t="s">
        <v>65</v>
      </c>
      <c r="D145" s="101">
        <v>1</v>
      </c>
      <c r="E145" s="112"/>
      <c r="F145" s="131">
        <f t="shared" ref="F145:F157" si="27">D145*E145</f>
        <v>0</v>
      </c>
      <c r="H145" s="43"/>
      <c r="I145" s="12"/>
      <c r="X145" s="3"/>
      <c r="Y145" s="3"/>
      <c r="Z145" s="3"/>
      <c r="AA145" s="3"/>
      <c r="AB145" s="3"/>
      <c r="AC145" s="3"/>
      <c r="AD145" s="3"/>
    </row>
    <row r="146" spans="1:30" x14ac:dyDescent="0.25">
      <c r="A146" s="65" t="s">
        <v>127</v>
      </c>
      <c r="B146" s="70" t="s">
        <v>70</v>
      </c>
      <c r="C146" s="85"/>
      <c r="D146" s="103"/>
      <c r="E146" s="103"/>
      <c r="F146" s="135"/>
      <c r="H146" s="43"/>
      <c r="I146" s="12"/>
      <c r="X146" s="3"/>
      <c r="Y146" s="3"/>
      <c r="Z146" s="3"/>
      <c r="AA146" s="3"/>
      <c r="AB146" s="3"/>
      <c r="AC146" s="3"/>
      <c r="AD146" s="3"/>
    </row>
    <row r="147" spans="1:30" x14ac:dyDescent="0.25">
      <c r="A147" s="66"/>
      <c r="B147" s="69"/>
      <c r="C147" s="84" t="s">
        <v>65</v>
      </c>
      <c r="D147" s="101">
        <v>4</v>
      </c>
      <c r="E147" s="112"/>
      <c r="F147" s="131">
        <f t="shared" si="27"/>
        <v>0</v>
      </c>
      <c r="H147" s="43"/>
      <c r="I147" s="12"/>
      <c r="X147" s="3"/>
      <c r="Y147" s="3"/>
      <c r="Z147" s="3"/>
      <c r="AA147" s="3"/>
      <c r="AB147" s="3"/>
      <c r="AC147" s="3"/>
      <c r="AD147" s="3"/>
    </row>
    <row r="148" spans="1:30" x14ac:dyDescent="0.25">
      <c r="A148" s="65" t="s">
        <v>128</v>
      </c>
      <c r="B148" s="70" t="s">
        <v>74</v>
      </c>
      <c r="C148" s="85"/>
      <c r="D148" s="103"/>
      <c r="E148" s="103"/>
      <c r="F148" s="135"/>
      <c r="H148" s="43"/>
      <c r="I148" s="12"/>
      <c r="X148" s="3"/>
      <c r="Y148" s="3"/>
      <c r="Z148" s="3"/>
      <c r="AA148" s="3"/>
      <c r="AB148" s="3"/>
      <c r="AC148" s="3"/>
      <c r="AD148" s="3"/>
    </row>
    <row r="149" spans="1:30" x14ac:dyDescent="0.25">
      <c r="A149" s="66"/>
      <c r="B149" s="69"/>
      <c r="C149" s="84" t="s">
        <v>65</v>
      </c>
      <c r="D149" s="101">
        <v>3</v>
      </c>
      <c r="E149" s="112"/>
      <c r="F149" s="131">
        <f t="shared" si="27"/>
        <v>0</v>
      </c>
      <c r="H149" s="43"/>
      <c r="I149" s="12"/>
      <c r="X149" s="3"/>
      <c r="Y149" s="3"/>
      <c r="Z149" s="3"/>
      <c r="AA149" s="3"/>
      <c r="AB149" s="3"/>
      <c r="AC149" s="3"/>
      <c r="AD149" s="3"/>
    </row>
    <row r="150" spans="1:30" x14ac:dyDescent="0.25">
      <c r="A150" s="65" t="s">
        <v>133</v>
      </c>
      <c r="B150" s="70" t="s">
        <v>67</v>
      </c>
      <c r="C150" s="85"/>
      <c r="D150" s="103"/>
      <c r="E150" s="103"/>
      <c r="F150" s="135"/>
      <c r="H150" s="43"/>
      <c r="I150" s="12"/>
      <c r="X150" s="3"/>
      <c r="Y150" s="3"/>
      <c r="Z150" s="3"/>
      <c r="AA150" s="3"/>
      <c r="AB150" s="3"/>
      <c r="AC150" s="3"/>
      <c r="AD150" s="3"/>
    </row>
    <row r="151" spans="1:30" x14ac:dyDescent="0.25">
      <c r="A151" s="66"/>
      <c r="B151" s="69"/>
      <c r="C151" s="84" t="s">
        <v>65</v>
      </c>
      <c r="D151" s="101">
        <v>15</v>
      </c>
      <c r="E151" s="112"/>
      <c r="F151" s="131">
        <f t="shared" si="27"/>
        <v>0</v>
      </c>
      <c r="H151" s="43"/>
      <c r="I151" s="23"/>
      <c r="X151" s="3"/>
      <c r="Y151" s="3"/>
      <c r="Z151" s="3"/>
      <c r="AA151" s="3"/>
      <c r="AB151" s="3"/>
      <c r="AC151" s="3"/>
      <c r="AD151" s="3"/>
    </row>
    <row r="152" spans="1:30" x14ac:dyDescent="0.25">
      <c r="A152" s="65" t="s">
        <v>132</v>
      </c>
      <c r="B152" s="70" t="s">
        <v>68</v>
      </c>
      <c r="C152" s="85"/>
      <c r="D152" s="103"/>
      <c r="E152" s="103"/>
      <c r="F152" s="135"/>
      <c r="H152" s="43"/>
      <c r="I152" s="12"/>
      <c r="X152" s="3"/>
      <c r="Y152" s="3"/>
      <c r="Z152" s="3"/>
      <c r="AA152" s="3"/>
      <c r="AB152" s="3"/>
      <c r="AC152" s="3"/>
      <c r="AD152" s="3"/>
    </row>
    <row r="153" spans="1:30" x14ac:dyDescent="0.25">
      <c r="A153" s="66"/>
      <c r="B153" s="69"/>
      <c r="C153" s="84" t="s">
        <v>65</v>
      </c>
      <c r="D153" s="101">
        <v>7</v>
      </c>
      <c r="E153" s="112"/>
      <c r="F153" s="131">
        <f t="shared" si="27"/>
        <v>0</v>
      </c>
      <c r="H153" s="43"/>
      <c r="I153" s="12"/>
      <c r="X153" s="3"/>
      <c r="Y153" s="3"/>
      <c r="Z153" s="3"/>
      <c r="AA153" s="3"/>
      <c r="AB153" s="3"/>
      <c r="AC153" s="3"/>
      <c r="AD153" s="3"/>
    </row>
    <row r="154" spans="1:30" x14ac:dyDescent="0.25">
      <c r="A154" s="65" t="s">
        <v>131</v>
      </c>
      <c r="B154" s="70" t="s">
        <v>72</v>
      </c>
      <c r="C154" s="85"/>
      <c r="D154" s="103"/>
      <c r="E154" s="103"/>
      <c r="F154" s="135"/>
      <c r="H154" s="43"/>
      <c r="I154" s="12"/>
      <c r="X154" s="3"/>
      <c r="Y154" s="3"/>
      <c r="Z154" s="3"/>
      <c r="AA154" s="3"/>
      <c r="AB154" s="3"/>
      <c r="AC154" s="3"/>
      <c r="AD154" s="3"/>
    </row>
    <row r="155" spans="1:30" x14ac:dyDescent="0.25">
      <c r="A155" s="66"/>
      <c r="B155" s="69"/>
      <c r="C155" s="84" t="s">
        <v>65</v>
      </c>
      <c r="D155" s="101">
        <v>6</v>
      </c>
      <c r="E155" s="112"/>
      <c r="F155" s="131">
        <f t="shared" si="27"/>
        <v>0</v>
      </c>
      <c r="H155" s="43"/>
      <c r="I155" s="12"/>
      <c r="X155" s="3"/>
      <c r="Y155" s="3"/>
      <c r="Z155" s="3"/>
      <c r="AA155" s="3"/>
      <c r="AB155" s="3"/>
      <c r="AC155" s="3"/>
      <c r="AD155" s="3"/>
    </row>
    <row r="156" spans="1:30" x14ac:dyDescent="0.25">
      <c r="A156" s="65" t="s">
        <v>130</v>
      </c>
      <c r="B156" s="70" t="s">
        <v>73</v>
      </c>
      <c r="C156" s="85"/>
      <c r="D156" s="103"/>
      <c r="E156" s="103"/>
      <c r="F156" s="135"/>
      <c r="H156" s="43"/>
      <c r="I156" s="12"/>
      <c r="X156" s="3"/>
      <c r="Y156" s="3"/>
      <c r="Z156" s="3"/>
      <c r="AA156" s="3"/>
      <c r="AB156" s="3"/>
      <c r="AC156" s="3"/>
      <c r="AD156" s="3"/>
    </row>
    <row r="157" spans="1:30" x14ac:dyDescent="0.25">
      <c r="A157" s="66"/>
      <c r="B157" s="69"/>
      <c r="C157" s="84" t="s">
        <v>65</v>
      </c>
      <c r="D157" s="101">
        <v>70</v>
      </c>
      <c r="E157" s="112"/>
      <c r="F157" s="131">
        <f t="shared" si="27"/>
        <v>0</v>
      </c>
      <c r="H157" s="43"/>
      <c r="I157" s="12"/>
      <c r="X157" s="3"/>
      <c r="Y157" s="3"/>
      <c r="Z157" s="3"/>
      <c r="AA157" s="3"/>
      <c r="AB157" s="3"/>
      <c r="AC157" s="3"/>
      <c r="AD157" s="3"/>
    </row>
    <row r="158" spans="1:30" x14ac:dyDescent="0.25">
      <c r="A158" s="29" t="s">
        <v>215</v>
      </c>
      <c r="B158" s="29" t="s">
        <v>225</v>
      </c>
      <c r="C158" s="81"/>
      <c r="D158" s="81"/>
      <c r="E158" s="114"/>
      <c r="F158" s="127"/>
      <c r="H158" s="43"/>
      <c r="I158" s="12"/>
      <c r="X158" s="3"/>
      <c r="Y158" s="3"/>
      <c r="Z158" s="3"/>
      <c r="AA158" s="3"/>
      <c r="AB158" s="3"/>
      <c r="AC158" s="3"/>
      <c r="AD158" s="3"/>
    </row>
    <row r="159" spans="1:30" x14ac:dyDescent="0.25">
      <c r="A159" s="65" t="s">
        <v>126</v>
      </c>
      <c r="B159" s="70" t="s">
        <v>169</v>
      </c>
      <c r="C159" s="85"/>
      <c r="D159" s="103"/>
      <c r="E159" s="103"/>
      <c r="F159" s="135"/>
      <c r="H159" s="43"/>
      <c r="I159" s="12"/>
      <c r="X159" s="3"/>
      <c r="Y159" s="3"/>
      <c r="Z159" s="3"/>
      <c r="AA159" s="3"/>
      <c r="AB159" s="3"/>
      <c r="AC159" s="3"/>
      <c r="AD159" s="3"/>
    </row>
    <row r="160" spans="1:30" x14ac:dyDescent="0.25">
      <c r="A160" s="66"/>
      <c r="B160" s="69"/>
      <c r="C160" s="84" t="s">
        <v>65</v>
      </c>
      <c r="D160" s="101">
        <v>1</v>
      </c>
      <c r="E160" s="112"/>
      <c r="F160" s="131">
        <f t="shared" ref="F160:F172" si="28">D160*E160</f>
        <v>0</v>
      </c>
      <c r="H160" s="43"/>
      <c r="I160" s="21"/>
      <c r="X160" s="3"/>
      <c r="Y160" s="3"/>
      <c r="Z160" s="3"/>
      <c r="AA160" s="3"/>
      <c r="AB160" s="3"/>
      <c r="AC160" s="3"/>
      <c r="AD160" s="3"/>
    </row>
    <row r="161" spans="1:30" x14ac:dyDescent="0.25">
      <c r="A161" s="65" t="s">
        <v>127</v>
      </c>
      <c r="B161" s="70" t="s">
        <v>70</v>
      </c>
      <c r="C161" s="85"/>
      <c r="D161" s="103"/>
      <c r="E161" s="103"/>
      <c r="F161" s="135"/>
      <c r="H161" s="43"/>
      <c r="I161" s="12"/>
      <c r="X161" s="3"/>
      <c r="Y161" s="3"/>
      <c r="Z161" s="3"/>
      <c r="AA161" s="3"/>
      <c r="AB161" s="3"/>
      <c r="AC161" s="3"/>
      <c r="AD161" s="3"/>
    </row>
    <row r="162" spans="1:30" x14ac:dyDescent="0.25">
      <c r="A162" s="66"/>
      <c r="B162" s="69"/>
      <c r="C162" s="84" t="s">
        <v>65</v>
      </c>
      <c r="D162" s="101">
        <v>4</v>
      </c>
      <c r="E162" s="112"/>
      <c r="F162" s="131">
        <f t="shared" si="28"/>
        <v>0</v>
      </c>
      <c r="H162" s="43"/>
      <c r="I162" s="21"/>
      <c r="S162" s="2"/>
      <c r="T162" s="2"/>
      <c r="U162" s="2"/>
      <c r="V162" s="2"/>
      <c r="W162" s="2"/>
      <c r="X162" s="3"/>
      <c r="Y162" s="3"/>
      <c r="Z162" s="3"/>
      <c r="AA162" s="3"/>
      <c r="AB162" s="3"/>
      <c r="AC162" s="3"/>
      <c r="AD162" s="3"/>
    </row>
    <row r="163" spans="1:30" x14ac:dyDescent="0.25">
      <c r="A163" s="65" t="s">
        <v>128</v>
      </c>
      <c r="B163" s="70" t="s">
        <v>74</v>
      </c>
      <c r="C163" s="85"/>
      <c r="D163" s="103"/>
      <c r="E163" s="103"/>
      <c r="F163" s="135"/>
      <c r="H163" s="43"/>
      <c r="I163" s="12"/>
      <c r="X163" s="3"/>
      <c r="Y163" s="3"/>
      <c r="Z163" s="3"/>
      <c r="AA163" s="3"/>
      <c r="AB163" s="3"/>
      <c r="AC163" s="3"/>
      <c r="AD163" s="3"/>
    </row>
    <row r="164" spans="1:30" x14ac:dyDescent="0.25">
      <c r="A164" s="66"/>
      <c r="B164" s="69"/>
      <c r="C164" s="84" t="s">
        <v>65</v>
      </c>
      <c r="D164" s="101">
        <v>3</v>
      </c>
      <c r="E164" s="112"/>
      <c r="F164" s="131">
        <f t="shared" si="28"/>
        <v>0</v>
      </c>
      <c r="H164" s="43"/>
      <c r="I164" s="21"/>
      <c r="S164" s="2"/>
      <c r="T164" s="2"/>
      <c r="U164" s="2"/>
      <c r="V164" s="2"/>
      <c r="W164" s="2"/>
      <c r="X164" s="3"/>
      <c r="Y164" s="3"/>
      <c r="Z164" s="3"/>
      <c r="AA164" s="3"/>
      <c r="AB164" s="3"/>
      <c r="AC164" s="3"/>
      <c r="AD164" s="3"/>
    </row>
    <row r="165" spans="1:30" x14ac:dyDescent="0.25">
      <c r="A165" s="65" t="s">
        <v>133</v>
      </c>
      <c r="B165" s="70" t="s">
        <v>67</v>
      </c>
      <c r="C165" s="85"/>
      <c r="D165" s="103"/>
      <c r="E165" s="103"/>
      <c r="F165" s="135"/>
      <c r="H165" s="43"/>
      <c r="I165" s="12"/>
      <c r="X165" s="3"/>
      <c r="Y165" s="3"/>
      <c r="Z165" s="3"/>
      <c r="AA165" s="3"/>
      <c r="AB165" s="3"/>
      <c r="AC165" s="3"/>
      <c r="AD165" s="3"/>
    </row>
    <row r="166" spans="1:30" x14ac:dyDescent="0.25">
      <c r="A166" s="66"/>
      <c r="B166" s="69"/>
      <c r="C166" s="84" t="s">
        <v>65</v>
      </c>
      <c r="D166" s="101">
        <v>15</v>
      </c>
      <c r="E166" s="112"/>
      <c r="F166" s="131">
        <f t="shared" si="28"/>
        <v>0</v>
      </c>
      <c r="H166" s="43"/>
      <c r="I166" s="24"/>
      <c r="S166" s="2"/>
      <c r="T166" s="2"/>
      <c r="U166" s="2"/>
      <c r="V166" s="2"/>
      <c r="W166" s="2"/>
      <c r="X166" s="3"/>
      <c r="Y166" s="3"/>
      <c r="Z166" s="3"/>
      <c r="AA166" s="3"/>
      <c r="AB166" s="3"/>
      <c r="AC166" s="3"/>
      <c r="AD166" s="3"/>
    </row>
    <row r="167" spans="1:30" x14ac:dyDescent="0.25">
      <c r="A167" s="65" t="s">
        <v>132</v>
      </c>
      <c r="B167" s="70" t="s">
        <v>68</v>
      </c>
      <c r="C167" s="85"/>
      <c r="D167" s="103"/>
      <c r="E167" s="103"/>
      <c r="F167" s="135"/>
      <c r="H167" s="43"/>
      <c r="I167" s="12"/>
      <c r="X167" s="3"/>
      <c r="Y167" s="3"/>
      <c r="Z167" s="3"/>
      <c r="AA167" s="3"/>
      <c r="AB167" s="3"/>
      <c r="AC167" s="3"/>
      <c r="AD167" s="3"/>
    </row>
    <row r="168" spans="1:30" x14ac:dyDescent="0.25">
      <c r="A168" s="66"/>
      <c r="B168" s="69"/>
      <c r="C168" s="84" t="s">
        <v>65</v>
      </c>
      <c r="D168" s="101">
        <v>7</v>
      </c>
      <c r="E168" s="112"/>
      <c r="F168" s="131">
        <f t="shared" si="28"/>
        <v>0</v>
      </c>
      <c r="H168" s="43"/>
      <c r="I168" s="21"/>
      <c r="S168" s="2"/>
      <c r="T168" s="2"/>
      <c r="U168" s="2"/>
      <c r="V168" s="2"/>
      <c r="W168" s="2"/>
      <c r="X168" s="3"/>
      <c r="Y168" s="3"/>
      <c r="Z168" s="3"/>
      <c r="AA168" s="3"/>
      <c r="AB168" s="3"/>
      <c r="AC168" s="3"/>
      <c r="AD168" s="3"/>
    </row>
    <row r="169" spans="1:30" x14ac:dyDescent="0.25">
      <c r="A169" s="65" t="s">
        <v>131</v>
      </c>
      <c r="B169" s="70" t="s">
        <v>72</v>
      </c>
      <c r="C169" s="85"/>
      <c r="D169" s="103"/>
      <c r="E169" s="103"/>
      <c r="F169" s="135"/>
      <c r="H169" s="43"/>
      <c r="I169" s="12"/>
      <c r="X169" s="3"/>
      <c r="Y169" s="3"/>
      <c r="Z169" s="3"/>
      <c r="AA169" s="3"/>
      <c r="AB169" s="3"/>
      <c r="AC169" s="3"/>
      <c r="AD169" s="3"/>
    </row>
    <row r="170" spans="1:30" x14ac:dyDescent="0.25">
      <c r="A170" s="66"/>
      <c r="B170" s="69"/>
      <c r="C170" s="84" t="s">
        <v>65</v>
      </c>
      <c r="D170" s="101">
        <v>6</v>
      </c>
      <c r="E170" s="112"/>
      <c r="F170" s="131">
        <f t="shared" si="28"/>
        <v>0</v>
      </c>
      <c r="H170" s="43"/>
      <c r="I170" s="21"/>
      <c r="S170" s="2"/>
      <c r="T170" s="2"/>
      <c r="U170" s="2"/>
      <c r="V170" s="2"/>
      <c r="W170" s="2"/>
      <c r="X170" s="3"/>
      <c r="Y170" s="3"/>
      <c r="Z170" s="3"/>
      <c r="AA170" s="3"/>
      <c r="AB170" s="3"/>
      <c r="AC170" s="3"/>
      <c r="AD170" s="3"/>
    </row>
    <row r="171" spans="1:30" x14ac:dyDescent="0.25">
      <c r="A171" s="65" t="s">
        <v>130</v>
      </c>
      <c r="B171" s="70" t="s">
        <v>73</v>
      </c>
      <c r="C171" s="85"/>
      <c r="D171" s="103"/>
      <c r="E171" s="103"/>
      <c r="F171" s="135"/>
      <c r="H171" s="43"/>
      <c r="I171" s="12"/>
      <c r="X171" s="3"/>
      <c r="Y171" s="3"/>
      <c r="Z171" s="3"/>
      <c r="AA171" s="3"/>
      <c r="AB171" s="3"/>
      <c r="AC171" s="3"/>
      <c r="AD171" s="3"/>
    </row>
    <row r="172" spans="1:30" x14ac:dyDescent="0.25">
      <c r="A172" s="66"/>
      <c r="B172" s="69"/>
      <c r="C172" s="84" t="s">
        <v>65</v>
      </c>
      <c r="D172" s="101">
        <v>70</v>
      </c>
      <c r="E172" s="112"/>
      <c r="F172" s="131">
        <f t="shared" si="28"/>
        <v>0</v>
      </c>
      <c r="H172" s="43"/>
      <c r="I172" s="21"/>
      <c r="S172" s="2"/>
      <c r="T172" s="2"/>
      <c r="U172" s="2"/>
      <c r="V172" s="2"/>
      <c r="W172" s="2"/>
      <c r="X172" s="3"/>
      <c r="Y172" s="3"/>
      <c r="Z172" s="3"/>
      <c r="AA172" s="3"/>
      <c r="AB172" s="3"/>
      <c r="AC172" s="3"/>
      <c r="AD172" s="3"/>
    </row>
    <row r="173" spans="1:30" x14ac:dyDescent="0.25">
      <c r="A173" s="29"/>
      <c r="B173" s="29"/>
      <c r="C173" s="81"/>
      <c r="D173" s="81"/>
      <c r="E173" s="114"/>
      <c r="F173" s="134"/>
      <c r="H173" s="43"/>
      <c r="I173" s="21"/>
      <c r="S173" s="2"/>
      <c r="T173" s="2"/>
      <c r="U173" s="2"/>
      <c r="V173" s="2"/>
      <c r="W173" s="2"/>
      <c r="X173" s="3"/>
      <c r="Y173" s="3"/>
      <c r="Z173" s="3"/>
      <c r="AA173" s="3"/>
      <c r="AB173" s="3"/>
      <c r="AC173" s="3"/>
      <c r="AD173" s="3"/>
    </row>
    <row r="174" spans="1:30" ht="45" customHeight="1" x14ac:dyDescent="0.25">
      <c r="A174" s="29" t="s">
        <v>12</v>
      </c>
      <c r="B174" s="27" t="s">
        <v>260</v>
      </c>
      <c r="C174" s="61"/>
      <c r="E174" s="114"/>
      <c r="F174" s="129"/>
      <c r="H174" s="43"/>
      <c r="I174" s="12"/>
      <c r="X174" s="3"/>
      <c r="Y174" s="3"/>
      <c r="Z174" s="3"/>
      <c r="AA174" s="3"/>
      <c r="AB174" s="3"/>
      <c r="AC174" s="3"/>
      <c r="AD174" s="3"/>
    </row>
    <row r="175" spans="1:30" x14ac:dyDescent="0.25">
      <c r="A175" s="29" t="s">
        <v>226</v>
      </c>
      <c r="B175" s="29" t="s">
        <v>224</v>
      </c>
      <c r="C175" s="81"/>
      <c r="D175" s="81"/>
      <c r="E175" s="114"/>
      <c r="F175" s="127"/>
      <c r="H175" s="43"/>
      <c r="I175" s="12"/>
      <c r="X175" s="3"/>
      <c r="Y175" s="3"/>
      <c r="Z175" s="3"/>
      <c r="AA175" s="3"/>
      <c r="AB175" s="3"/>
      <c r="AC175" s="3"/>
      <c r="AD175" s="3"/>
    </row>
    <row r="176" spans="1:30" x14ac:dyDescent="0.25">
      <c r="A176" s="65" t="s">
        <v>126</v>
      </c>
      <c r="B176" s="70" t="s">
        <v>168</v>
      </c>
      <c r="C176" s="85"/>
      <c r="D176" s="103"/>
      <c r="E176" s="103"/>
      <c r="F176" s="135"/>
      <c r="H176" s="43"/>
      <c r="I176" s="12"/>
      <c r="X176" s="3"/>
      <c r="Y176" s="3"/>
      <c r="Z176" s="3"/>
      <c r="AA176" s="3"/>
      <c r="AB176" s="3"/>
      <c r="AC176" s="3"/>
      <c r="AD176" s="3"/>
    </row>
    <row r="177" spans="1:30" x14ac:dyDescent="0.25">
      <c r="A177" s="66"/>
      <c r="B177" s="69"/>
      <c r="C177" s="84" t="s">
        <v>65</v>
      </c>
      <c r="D177" s="101">
        <v>2</v>
      </c>
      <c r="E177" s="112"/>
      <c r="F177" s="131">
        <f>D177*E177</f>
        <v>0</v>
      </c>
      <c r="H177" s="43"/>
      <c r="I177" s="12"/>
      <c r="X177" s="3"/>
      <c r="Y177" s="3"/>
      <c r="Z177" s="3"/>
      <c r="AA177" s="3"/>
      <c r="AB177" s="3"/>
      <c r="AC177" s="3"/>
      <c r="AD177" s="3"/>
    </row>
    <row r="178" spans="1:30" x14ac:dyDescent="0.25">
      <c r="A178" s="65" t="s">
        <v>127</v>
      </c>
      <c r="B178" s="70" t="s">
        <v>117</v>
      </c>
      <c r="C178" s="85"/>
      <c r="D178" s="103"/>
      <c r="E178" s="103"/>
      <c r="F178" s="135"/>
      <c r="H178" s="43"/>
      <c r="I178" s="12"/>
      <c r="X178" s="3"/>
      <c r="Y178" s="3"/>
      <c r="Z178" s="3"/>
      <c r="AA178" s="3"/>
      <c r="AB178" s="3"/>
      <c r="AC178" s="3"/>
      <c r="AD178" s="3"/>
    </row>
    <row r="179" spans="1:30" x14ac:dyDescent="0.25">
      <c r="A179" s="66"/>
      <c r="B179" s="69"/>
      <c r="C179" s="84" t="s">
        <v>65</v>
      </c>
      <c r="D179" s="101">
        <v>4</v>
      </c>
      <c r="E179" s="112"/>
      <c r="F179" s="131">
        <f t="shared" ref="F179" si="29">D179*E179</f>
        <v>0</v>
      </c>
      <c r="H179" s="43"/>
      <c r="I179" s="12"/>
      <c r="X179" s="3"/>
      <c r="Y179" s="3"/>
      <c r="Z179" s="3"/>
      <c r="AA179" s="3"/>
      <c r="AB179" s="3"/>
      <c r="AC179" s="3"/>
      <c r="AD179" s="3"/>
    </row>
    <row r="180" spans="1:30" x14ac:dyDescent="0.25">
      <c r="A180" s="65" t="s">
        <v>128</v>
      </c>
      <c r="B180" s="70" t="s">
        <v>116</v>
      </c>
      <c r="C180" s="85"/>
      <c r="D180" s="103"/>
      <c r="E180" s="103"/>
      <c r="F180" s="135"/>
      <c r="H180" s="43"/>
      <c r="I180" s="12"/>
      <c r="X180" s="3"/>
      <c r="Y180" s="3"/>
      <c r="Z180" s="3"/>
      <c r="AA180" s="3"/>
      <c r="AB180" s="3"/>
      <c r="AC180" s="3"/>
      <c r="AD180" s="3"/>
    </row>
    <row r="181" spans="1:30" x14ac:dyDescent="0.25">
      <c r="A181" s="66"/>
      <c r="B181" s="69"/>
      <c r="C181" s="84" t="s">
        <v>65</v>
      </c>
      <c r="D181" s="101">
        <v>5</v>
      </c>
      <c r="E181" s="112"/>
      <c r="F181" s="131">
        <f t="shared" ref="F181" si="30">D181*E181</f>
        <v>0</v>
      </c>
      <c r="H181" s="43"/>
      <c r="I181" s="12"/>
      <c r="X181" s="3"/>
      <c r="Y181" s="3"/>
      <c r="Z181" s="3"/>
      <c r="AA181" s="3"/>
      <c r="AB181" s="3"/>
      <c r="AC181" s="3"/>
      <c r="AD181" s="3"/>
    </row>
    <row r="182" spans="1:30" x14ac:dyDescent="0.25">
      <c r="A182" s="65" t="s">
        <v>133</v>
      </c>
      <c r="B182" s="70" t="s">
        <v>67</v>
      </c>
      <c r="C182" s="85"/>
      <c r="D182" s="103"/>
      <c r="E182" s="103"/>
      <c r="F182" s="135"/>
      <c r="H182" s="43"/>
      <c r="I182" s="12"/>
      <c r="X182" s="3"/>
      <c r="Y182" s="3"/>
      <c r="Z182" s="3"/>
      <c r="AA182" s="3"/>
      <c r="AB182" s="3"/>
      <c r="AC182" s="3"/>
      <c r="AD182" s="3"/>
    </row>
    <row r="183" spans="1:30" x14ac:dyDescent="0.25">
      <c r="A183" s="66"/>
      <c r="B183" s="69"/>
      <c r="C183" s="84" t="s">
        <v>65</v>
      </c>
      <c r="D183" s="101">
        <v>10</v>
      </c>
      <c r="E183" s="112"/>
      <c r="F183" s="131">
        <f t="shared" ref="F183" si="31">D183*E183</f>
        <v>0</v>
      </c>
      <c r="H183" s="43"/>
      <c r="I183" s="12"/>
      <c r="X183" s="3"/>
      <c r="Y183" s="3"/>
      <c r="Z183" s="3"/>
      <c r="AA183" s="3"/>
      <c r="AB183" s="3"/>
      <c r="AC183" s="3"/>
      <c r="AD183" s="3"/>
    </row>
    <row r="184" spans="1:30" x14ac:dyDescent="0.25">
      <c r="A184" s="65" t="s">
        <v>132</v>
      </c>
      <c r="B184" s="70" t="s">
        <v>68</v>
      </c>
      <c r="C184" s="85"/>
      <c r="D184" s="103"/>
      <c r="E184" s="103"/>
      <c r="F184" s="135"/>
      <c r="H184" s="43"/>
      <c r="I184" s="39"/>
      <c r="J184" s="39"/>
      <c r="K184" s="39"/>
      <c r="L184" s="39"/>
      <c r="X184" s="3"/>
      <c r="Y184" s="3"/>
      <c r="Z184" s="3"/>
      <c r="AA184" s="3"/>
      <c r="AB184" s="3"/>
      <c r="AC184" s="3"/>
      <c r="AD184" s="3"/>
    </row>
    <row r="185" spans="1:30" x14ac:dyDescent="0.25">
      <c r="A185" s="66"/>
      <c r="B185" s="69"/>
      <c r="C185" s="84" t="s">
        <v>65</v>
      </c>
      <c r="D185" s="101">
        <v>14</v>
      </c>
      <c r="E185" s="112"/>
      <c r="F185" s="131">
        <f t="shared" ref="F185" si="32">D185*E185</f>
        <v>0</v>
      </c>
      <c r="H185" s="43"/>
      <c r="I185" s="12"/>
      <c r="X185" s="3"/>
      <c r="Y185" s="3"/>
      <c r="Z185" s="3"/>
      <c r="AA185" s="3"/>
      <c r="AB185" s="3"/>
      <c r="AC185" s="3"/>
      <c r="AD185" s="3"/>
    </row>
    <row r="186" spans="1:30" x14ac:dyDescent="0.25">
      <c r="A186" s="65" t="s">
        <v>131</v>
      </c>
      <c r="B186" s="70" t="s">
        <v>72</v>
      </c>
      <c r="C186" s="85"/>
      <c r="D186" s="103"/>
      <c r="E186" s="103"/>
      <c r="F186" s="135"/>
      <c r="H186" s="43"/>
      <c r="I186" s="12"/>
      <c r="X186" s="3"/>
      <c r="Y186" s="3"/>
      <c r="Z186" s="3"/>
      <c r="AA186" s="3"/>
      <c r="AB186" s="3"/>
      <c r="AC186" s="3"/>
      <c r="AD186" s="3"/>
    </row>
    <row r="187" spans="1:30" x14ac:dyDescent="0.25">
      <c r="A187" s="66"/>
      <c r="B187" s="69"/>
      <c r="C187" s="84" t="s">
        <v>65</v>
      </c>
      <c r="D187" s="101">
        <v>5</v>
      </c>
      <c r="E187" s="112"/>
      <c r="F187" s="131">
        <f t="shared" ref="F187" si="33">D187*E187</f>
        <v>0</v>
      </c>
      <c r="H187" s="43"/>
      <c r="I187" s="12"/>
      <c r="X187" s="3"/>
      <c r="Y187" s="3"/>
      <c r="Z187" s="3"/>
      <c r="AA187" s="3"/>
      <c r="AB187" s="3"/>
      <c r="AC187" s="3"/>
      <c r="AD187" s="3"/>
    </row>
    <row r="188" spans="1:30" x14ac:dyDescent="0.25">
      <c r="A188" s="65" t="s">
        <v>130</v>
      </c>
      <c r="B188" s="70" t="s">
        <v>73</v>
      </c>
      <c r="C188" s="85"/>
      <c r="D188" s="103"/>
      <c r="E188" s="103"/>
      <c r="F188" s="135"/>
      <c r="H188" s="43"/>
      <c r="I188" s="12"/>
      <c r="X188" s="3"/>
      <c r="Y188" s="3"/>
      <c r="Z188" s="3"/>
      <c r="AA188" s="3"/>
      <c r="AB188" s="3"/>
      <c r="AC188" s="3"/>
      <c r="AD188" s="3"/>
    </row>
    <row r="189" spans="1:30" x14ac:dyDescent="0.25">
      <c r="A189" s="66"/>
      <c r="B189" s="69"/>
      <c r="C189" s="84" t="s">
        <v>65</v>
      </c>
      <c r="D189" s="101">
        <v>70</v>
      </c>
      <c r="E189" s="112"/>
      <c r="F189" s="131">
        <f t="shared" ref="F189" si="34">D189*E189</f>
        <v>0</v>
      </c>
      <c r="H189" s="43"/>
      <c r="I189" s="12"/>
      <c r="X189" s="3"/>
      <c r="Y189" s="3"/>
      <c r="Z189" s="3"/>
      <c r="AA189" s="3"/>
      <c r="AB189" s="3"/>
      <c r="AC189" s="3"/>
      <c r="AD189" s="3"/>
    </row>
    <row r="190" spans="1:30" x14ac:dyDescent="0.25">
      <c r="A190" s="29" t="s">
        <v>214</v>
      </c>
      <c r="B190" s="29" t="s">
        <v>225</v>
      </c>
      <c r="C190" s="81"/>
      <c r="D190" s="81"/>
      <c r="E190" s="114"/>
      <c r="F190" s="127"/>
      <c r="H190" s="43"/>
      <c r="I190" s="12"/>
      <c r="X190" s="3"/>
      <c r="Y190" s="3"/>
      <c r="Z190" s="3"/>
      <c r="AA190" s="3"/>
      <c r="AB190" s="3"/>
      <c r="AC190" s="3"/>
      <c r="AD190" s="3"/>
    </row>
    <row r="191" spans="1:30" x14ac:dyDescent="0.25">
      <c r="A191" s="65" t="s">
        <v>126</v>
      </c>
      <c r="B191" s="70" t="s">
        <v>168</v>
      </c>
      <c r="C191" s="85"/>
      <c r="D191" s="103"/>
      <c r="E191" s="103"/>
      <c r="F191" s="135"/>
      <c r="H191" s="43"/>
      <c r="I191" s="12"/>
      <c r="X191" s="3"/>
      <c r="Y191" s="3"/>
      <c r="Z191" s="3"/>
      <c r="AA191" s="3"/>
      <c r="AB191" s="3"/>
      <c r="AC191" s="3"/>
      <c r="AD191" s="3"/>
    </row>
    <row r="192" spans="1:30" x14ac:dyDescent="0.25">
      <c r="A192" s="66"/>
      <c r="B192" s="69"/>
      <c r="C192" s="84" t="s">
        <v>65</v>
      </c>
      <c r="D192" s="101">
        <v>2</v>
      </c>
      <c r="E192" s="112"/>
      <c r="F192" s="131">
        <f>D192*E192</f>
        <v>0</v>
      </c>
      <c r="H192" s="43"/>
      <c r="I192" s="21"/>
      <c r="X192" s="3"/>
      <c r="Y192" s="3"/>
      <c r="Z192" s="3"/>
      <c r="AA192" s="3"/>
      <c r="AB192" s="3"/>
      <c r="AC192" s="3"/>
      <c r="AD192" s="3"/>
    </row>
    <row r="193" spans="1:30" x14ac:dyDescent="0.25">
      <c r="A193" s="65" t="s">
        <v>127</v>
      </c>
      <c r="B193" s="70" t="s">
        <v>117</v>
      </c>
      <c r="C193" s="85"/>
      <c r="D193" s="103"/>
      <c r="E193" s="103"/>
      <c r="F193" s="135"/>
      <c r="H193" s="43"/>
      <c r="I193" s="12"/>
      <c r="X193" s="3"/>
      <c r="Y193" s="3"/>
      <c r="Z193" s="3"/>
      <c r="AA193" s="3"/>
      <c r="AB193" s="3"/>
      <c r="AC193" s="3"/>
      <c r="AD193" s="3"/>
    </row>
    <row r="194" spans="1:30" x14ac:dyDescent="0.25">
      <c r="A194" s="66"/>
      <c r="B194" s="69"/>
      <c r="C194" s="84" t="s">
        <v>65</v>
      </c>
      <c r="D194" s="101">
        <v>4</v>
      </c>
      <c r="E194" s="112"/>
      <c r="F194" s="131">
        <f t="shared" ref="F194" si="35">D194*E194</f>
        <v>0</v>
      </c>
      <c r="H194" s="43"/>
      <c r="I194" s="21"/>
      <c r="X194" s="3"/>
      <c r="Y194" s="3"/>
      <c r="Z194" s="3"/>
      <c r="AA194" s="3"/>
      <c r="AB194" s="3"/>
      <c r="AC194" s="3"/>
      <c r="AD194" s="3"/>
    </row>
    <row r="195" spans="1:30" x14ac:dyDescent="0.25">
      <c r="A195" s="65" t="s">
        <v>128</v>
      </c>
      <c r="B195" s="70" t="s">
        <v>116</v>
      </c>
      <c r="C195" s="85"/>
      <c r="D195" s="103"/>
      <c r="E195" s="103"/>
      <c r="F195" s="135"/>
      <c r="H195" s="43"/>
      <c r="I195" s="12"/>
      <c r="X195" s="3"/>
      <c r="Y195" s="3"/>
      <c r="Z195" s="3"/>
      <c r="AA195" s="3"/>
      <c r="AB195" s="3"/>
      <c r="AC195" s="3"/>
      <c r="AD195" s="3"/>
    </row>
    <row r="196" spans="1:30" x14ac:dyDescent="0.25">
      <c r="A196" s="66"/>
      <c r="B196" s="69"/>
      <c r="C196" s="84" t="s">
        <v>65</v>
      </c>
      <c r="D196" s="101">
        <v>5</v>
      </c>
      <c r="E196" s="112"/>
      <c r="F196" s="131">
        <f t="shared" ref="F196" si="36">D196*E196</f>
        <v>0</v>
      </c>
      <c r="H196" s="43"/>
      <c r="I196" s="21"/>
      <c r="X196" s="3"/>
      <c r="Y196" s="3"/>
      <c r="Z196" s="3"/>
      <c r="AA196" s="3"/>
      <c r="AB196" s="3"/>
      <c r="AC196" s="3"/>
      <c r="AD196" s="3"/>
    </row>
    <row r="197" spans="1:30" x14ac:dyDescent="0.25">
      <c r="A197" s="65" t="s">
        <v>133</v>
      </c>
      <c r="B197" s="70" t="s">
        <v>67</v>
      </c>
      <c r="C197" s="85"/>
      <c r="D197" s="103"/>
      <c r="E197" s="103"/>
      <c r="F197" s="135"/>
      <c r="H197" s="43"/>
      <c r="I197" s="12"/>
      <c r="X197" s="3"/>
      <c r="Y197" s="3"/>
      <c r="Z197" s="3"/>
      <c r="AA197" s="3"/>
      <c r="AB197" s="3"/>
      <c r="AC197" s="3"/>
      <c r="AD197" s="3"/>
    </row>
    <row r="198" spans="1:30" x14ac:dyDescent="0.25">
      <c r="A198" s="66"/>
      <c r="B198" s="69"/>
      <c r="C198" s="84" t="s">
        <v>65</v>
      </c>
      <c r="D198" s="101">
        <v>10</v>
      </c>
      <c r="E198" s="112"/>
      <c r="F198" s="131">
        <f t="shared" ref="F198" si="37">D198*E198</f>
        <v>0</v>
      </c>
      <c r="H198" s="43"/>
      <c r="I198" s="21"/>
      <c r="X198" s="3"/>
      <c r="Y198" s="3"/>
      <c r="Z198" s="3"/>
      <c r="AA198" s="3"/>
      <c r="AB198" s="3"/>
      <c r="AC198" s="3"/>
      <c r="AD198" s="3"/>
    </row>
    <row r="199" spans="1:30" x14ac:dyDescent="0.25">
      <c r="A199" s="65" t="s">
        <v>132</v>
      </c>
      <c r="B199" s="70" t="s">
        <v>68</v>
      </c>
      <c r="C199" s="85"/>
      <c r="D199" s="103"/>
      <c r="E199" s="103"/>
      <c r="F199" s="135"/>
      <c r="H199" s="43"/>
      <c r="I199" s="12"/>
      <c r="X199" s="3"/>
      <c r="Y199" s="3"/>
      <c r="Z199" s="3"/>
      <c r="AA199" s="3"/>
      <c r="AB199" s="3"/>
      <c r="AC199" s="3"/>
      <c r="AD199" s="3"/>
    </row>
    <row r="200" spans="1:30" x14ac:dyDescent="0.25">
      <c r="A200" s="66"/>
      <c r="B200" s="69"/>
      <c r="C200" s="84" t="s">
        <v>65</v>
      </c>
      <c r="D200" s="101">
        <v>14</v>
      </c>
      <c r="E200" s="112"/>
      <c r="F200" s="131">
        <f t="shared" ref="F200" si="38">D200*E200</f>
        <v>0</v>
      </c>
      <c r="H200" s="43"/>
      <c r="I200" s="21"/>
      <c r="S200" s="2"/>
      <c r="T200" s="2"/>
      <c r="U200" s="2"/>
      <c r="V200" s="2"/>
      <c r="W200" s="2"/>
      <c r="X200" s="3"/>
      <c r="Y200" s="3"/>
      <c r="Z200" s="3"/>
      <c r="AA200" s="3"/>
      <c r="AB200" s="3"/>
      <c r="AC200" s="3"/>
      <c r="AD200" s="3"/>
    </row>
    <row r="201" spans="1:30" x14ac:dyDescent="0.25">
      <c r="A201" s="65" t="s">
        <v>131</v>
      </c>
      <c r="B201" s="70" t="s">
        <v>72</v>
      </c>
      <c r="C201" s="85"/>
      <c r="D201" s="103"/>
      <c r="E201" s="103"/>
      <c r="F201" s="135"/>
      <c r="H201" s="43"/>
      <c r="I201" s="12"/>
      <c r="X201" s="3"/>
      <c r="Y201" s="3"/>
      <c r="Z201" s="3"/>
      <c r="AA201" s="3"/>
      <c r="AB201" s="3"/>
      <c r="AC201" s="3"/>
      <c r="AD201" s="3"/>
    </row>
    <row r="202" spans="1:30" x14ac:dyDescent="0.25">
      <c r="A202" s="66"/>
      <c r="B202" s="69"/>
      <c r="C202" s="84" t="s">
        <v>65</v>
      </c>
      <c r="D202" s="101">
        <v>5</v>
      </c>
      <c r="E202" s="112"/>
      <c r="F202" s="131">
        <f t="shared" ref="F202" si="39">D202*E202</f>
        <v>0</v>
      </c>
      <c r="H202" s="43"/>
      <c r="I202" s="21"/>
      <c r="S202" s="2"/>
      <c r="T202" s="2"/>
      <c r="U202" s="2"/>
      <c r="V202" s="2"/>
      <c r="W202" s="2"/>
      <c r="X202" s="3"/>
      <c r="Y202" s="3"/>
      <c r="Z202" s="3"/>
      <c r="AA202" s="3"/>
      <c r="AB202" s="3"/>
      <c r="AC202" s="3"/>
      <c r="AD202" s="3"/>
    </row>
    <row r="203" spans="1:30" x14ac:dyDescent="0.25">
      <c r="A203" s="65" t="s">
        <v>130</v>
      </c>
      <c r="B203" s="70" t="s">
        <v>73</v>
      </c>
      <c r="C203" s="85"/>
      <c r="D203" s="103"/>
      <c r="E203" s="103"/>
      <c r="F203" s="135"/>
      <c r="H203" s="43"/>
      <c r="I203" s="12"/>
      <c r="X203" s="3"/>
      <c r="Y203" s="3"/>
      <c r="Z203" s="3"/>
      <c r="AA203" s="3"/>
      <c r="AB203" s="3"/>
      <c r="AC203" s="3"/>
      <c r="AD203" s="3"/>
    </row>
    <row r="204" spans="1:30" x14ac:dyDescent="0.25">
      <c r="A204" s="66"/>
      <c r="B204" s="69"/>
      <c r="C204" s="84" t="s">
        <v>65</v>
      </c>
      <c r="D204" s="101">
        <v>70</v>
      </c>
      <c r="E204" s="112"/>
      <c r="F204" s="131">
        <f t="shared" ref="F204" si="40">D204*E204</f>
        <v>0</v>
      </c>
      <c r="H204" s="43"/>
      <c r="I204" s="21"/>
      <c r="S204" s="2"/>
      <c r="T204" s="2"/>
      <c r="U204" s="2"/>
      <c r="V204" s="2"/>
      <c r="W204" s="2"/>
      <c r="X204" s="3"/>
      <c r="Y204" s="3"/>
      <c r="Z204" s="3"/>
      <c r="AA204" s="3"/>
      <c r="AB204" s="3"/>
      <c r="AC204" s="3"/>
      <c r="AD204" s="3"/>
    </row>
    <row r="205" spans="1:30" x14ac:dyDescent="0.25">
      <c r="A205" s="29"/>
      <c r="B205" s="29"/>
      <c r="C205" s="81"/>
      <c r="D205" s="81"/>
      <c r="E205" s="114"/>
      <c r="F205" s="127"/>
      <c r="H205" s="43"/>
      <c r="I205" s="12"/>
      <c r="X205" s="3"/>
      <c r="Y205" s="3"/>
      <c r="Z205" s="3"/>
      <c r="AA205" s="3"/>
      <c r="AB205" s="3"/>
      <c r="AC205" s="3"/>
      <c r="AD205" s="3"/>
    </row>
    <row r="206" spans="1:30" ht="63.75" customHeight="1" x14ac:dyDescent="0.25">
      <c r="A206" s="29" t="s">
        <v>13</v>
      </c>
      <c r="B206" s="27" t="s">
        <v>259</v>
      </c>
      <c r="C206" s="81"/>
      <c r="D206" s="81"/>
      <c r="E206" s="114"/>
      <c r="F206" s="127"/>
      <c r="H206" s="43"/>
      <c r="I206" s="12"/>
      <c r="X206" s="3"/>
      <c r="Y206" s="3"/>
      <c r="Z206" s="3"/>
      <c r="AA206" s="3"/>
      <c r="AB206" s="3"/>
      <c r="AC206" s="3"/>
      <c r="AD206" s="3"/>
    </row>
    <row r="207" spans="1:30" x14ac:dyDescent="0.25">
      <c r="A207" s="65" t="s">
        <v>190</v>
      </c>
      <c r="B207" s="70" t="s">
        <v>227</v>
      </c>
      <c r="C207" s="85"/>
      <c r="D207" s="103"/>
      <c r="E207" s="103"/>
      <c r="F207" s="135"/>
      <c r="H207" s="43"/>
      <c r="I207" s="12"/>
      <c r="X207" s="3"/>
      <c r="Y207" s="3"/>
      <c r="Z207" s="3"/>
      <c r="AA207" s="3"/>
      <c r="AB207" s="3"/>
      <c r="AC207" s="3"/>
      <c r="AD207" s="3"/>
    </row>
    <row r="208" spans="1:30" x14ac:dyDescent="0.25">
      <c r="A208" s="66"/>
      <c r="B208" s="69"/>
      <c r="C208" s="84" t="s">
        <v>65</v>
      </c>
      <c r="D208" s="101">
        <v>1</v>
      </c>
      <c r="E208" s="112"/>
      <c r="F208" s="131">
        <f t="shared" ref="F208:F210" si="41">D208*E208</f>
        <v>0</v>
      </c>
      <c r="H208" s="43"/>
      <c r="I208" s="12"/>
      <c r="X208" s="3"/>
      <c r="Y208" s="3"/>
      <c r="Z208" s="3"/>
      <c r="AA208" s="3"/>
      <c r="AB208" s="3"/>
      <c r="AC208" s="3"/>
      <c r="AD208" s="3"/>
    </row>
    <row r="209" spans="1:30" x14ac:dyDescent="0.25">
      <c r="A209" s="65" t="s">
        <v>191</v>
      </c>
      <c r="B209" s="70" t="s">
        <v>292</v>
      </c>
      <c r="C209" s="85"/>
      <c r="D209" s="103"/>
      <c r="E209" s="103"/>
      <c r="F209" s="135"/>
      <c r="H209" s="43"/>
      <c r="I209" s="12"/>
      <c r="X209" s="3"/>
      <c r="Y209" s="3"/>
      <c r="Z209" s="3"/>
      <c r="AA209" s="3"/>
      <c r="AB209" s="3"/>
      <c r="AC209" s="3"/>
      <c r="AD209" s="3"/>
    </row>
    <row r="210" spans="1:30" x14ac:dyDescent="0.25">
      <c r="A210" s="66"/>
      <c r="B210" s="69"/>
      <c r="C210" s="84" t="s">
        <v>65</v>
      </c>
      <c r="D210" s="101">
        <v>1</v>
      </c>
      <c r="E210" s="112"/>
      <c r="F210" s="131">
        <f t="shared" si="41"/>
        <v>0</v>
      </c>
      <c r="H210" s="43"/>
      <c r="I210" s="21"/>
      <c r="S210" s="2"/>
      <c r="T210" s="2"/>
      <c r="U210" s="2"/>
      <c r="V210" s="2"/>
      <c r="W210" s="2"/>
      <c r="X210" s="3"/>
      <c r="Y210" s="3"/>
      <c r="Z210" s="3"/>
      <c r="AA210" s="3"/>
      <c r="AB210" s="3"/>
      <c r="AC210" s="3"/>
      <c r="AD210" s="3"/>
    </row>
    <row r="211" spans="1:30" x14ac:dyDescent="0.25">
      <c r="A211" s="29"/>
      <c r="B211" s="29"/>
      <c r="C211" s="81"/>
      <c r="D211" s="81"/>
      <c r="E211" s="114"/>
      <c r="F211" s="127"/>
      <c r="H211" s="43"/>
      <c r="I211" s="12"/>
      <c r="X211" s="3"/>
      <c r="Y211" s="3"/>
      <c r="Z211" s="3"/>
      <c r="AA211" s="3"/>
      <c r="AB211" s="3"/>
      <c r="AC211" s="3"/>
      <c r="AD211" s="3"/>
    </row>
    <row r="212" spans="1:30" ht="77.25" customHeight="1" x14ac:dyDescent="0.25">
      <c r="A212" s="29" t="s">
        <v>14</v>
      </c>
      <c r="B212" s="27" t="s">
        <v>293</v>
      </c>
      <c r="C212" s="81"/>
      <c r="D212" s="81"/>
      <c r="E212" s="114"/>
      <c r="F212" s="127"/>
      <c r="H212" s="43"/>
      <c r="I212" s="12"/>
      <c r="J212" s="39"/>
      <c r="K212" s="39"/>
      <c r="X212" s="3"/>
      <c r="Y212" s="3"/>
      <c r="Z212" s="3"/>
      <c r="AA212" s="3"/>
      <c r="AB212" s="3"/>
      <c r="AC212" s="3"/>
      <c r="AD212" s="3"/>
    </row>
    <row r="213" spans="1:30" s="10" customFormat="1" ht="29.25" customHeight="1" x14ac:dyDescent="0.2">
      <c r="A213" s="65" t="s">
        <v>192</v>
      </c>
      <c r="B213" s="71" t="s">
        <v>309</v>
      </c>
      <c r="C213" s="85"/>
      <c r="D213" s="103"/>
      <c r="E213" s="103"/>
      <c r="F213" s="135"/>
      <c r="G213" s="48"/>
      <c r="H213" s="43"/>
      <c r="I213" s="14"/>
      <c r="J213" s="39"/>
      <c r="K213" s="39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</row>
    <row r="214" spans="1:30" x14ac:dyDescent="0.25">
      <c r="A214" s="66"/>
      <c r="B214" s="69"/>
      <c r="C214" s="84" t="s">
        <v>65</v>
      </c>
      <c r="D214" s="101">
        <v>2</v>
      </c>
      <c r="E214" s="112"/>
      <c r="F214" s="131">
        <f>D214*E214</f>
        <v>0</v>
      </c>
      <c r="H214" s="43"/>
      <c r="I214" s="12"/>
      <c r="X214" s="3"/>
      <c r="Y214" s="3"/>
      <c r="Z214" s="3"/>
      <c r="AA214" s="3"/>
      <c r="AB214" s="3"/>
      <c r="AC214" s="3"/>
      <c r="AD214" s="3"/>
    </row>
    <row r="215" spans="1:30" ht="29.25" customHeight="1" x14ac:dyDescent="0.25">
      <c r="A215" s="65" t="s">
        <v>193</v>
      </c>
      <c r="B215" s="71" t="s">
        <v>310</v>
      </c>
      <c r="C215" s="85"/>
      <c r="D215" s="103"/>
      <c r="E215" s="103"/>
      <c r="F215" s="135"/>
      <c r="H215" s="43"/>
      <c r="I215" s="12"/>
      <c r="X215" s="3"/>
      <c r="Y215" s="3"/>
      <c r="Z215" s="3"/>
      <c r="AA215" s="3"/>
      <c r="AB215" s="3"/>
      <c r="AC215" s="3"/>
      <c r="AD215" s="3"/>
    </row>
    <row r="216" spans="1:30" x14ac:dyDescent="0.25">
      <c r="A216" s="66"/>
      <c r="B216" s="69"/>
      <c r="C216" s="84" t="s">
        <v>65</v>
      </c>
      <c r="D216" s="101">
        <v>2</v>
      </c>
      <c r="E216" s="112"/>
      <c r="F216" s="131">
        <f>D216*E216</f>
        <v>0</v>
      </c>
      <c r="H216" s="43"/>
      <c r="I216" s="21"/>
      <c r="S216" s="2"/>
      <c r="T216" s="2"/>
      <c r="U216" s="2"/>
      <c r="V216" s="2"/>
      <c r="W216" s="2"/>
      <c r="X216" s="3"/>
      <c r="Y216" s="3"/>
      <c r="Z216" s="3"/>
      <c r="AA216" s="3"/>
      <c r="AB216" s="3"/>
      <c r="AC216" s="3"/>
      <c r="AD216" s="3"/>
    </row>
    <row r="217" spans="1:30" x14ac:dyDescent="0.25">
      <c r="A217" s="29"/>
      <c r="B217" s="29"/>
      <c r="C217" s="81"/>
      <c r="D217" s="81"/>
      <c r="E217" s="114"/>
      <c r="F217" s="127"/>
      <c r="H217" s="43"/>
      <c r="I217" s="12"/>
      <c r="X217" s="3"/>
      <c r="Y217" s="3"/>
      <c r="Z217" s="3"/>
      <c r="AA217" s="3"/>
      <c r="AB217" s="3"/>
      <c r="AC217" s="3"/>
      <c r="AD217" s="3"/>
    </row>
    <row r="218" spans="1:30" ht="45" x14ac:dyDescent="0.25">
      <c r="A218" s="29" t="s">
        <v>15</v>
      </c>
      <c r="B218" s="27" t="s">
        <v>261</v>
      </c>
      <c r="C218" s="81"/>
      <c r="D218" s="81"/>
      <c r="E218" s="114"/>
      <c r="F218" s="127"/>
      <c r="H218" s="43"/>
      <c r="I218" s="12"/>
      <c r="X218" s="3"/>
      <c r="Y218" s="3"/>
      <c r="Z218" s="3"/>
      <c r="AA218" s="3"/>
      <c r="AB218" s="3"/>
      <c r="AC218" s="3"/>
      <c r="AD218" s="3"/>
    </row>
    <row r="219" spans="1:30" x14ac:dyDescent="0.25">
      <c r="A219" s="65" t="s">
        <v>195</v>
      </c>
      <c r="B219" s="70" t="s">
        <v>228</v>
      </c>
      <c r="C219" s="83"/>
      <c r="D219" s="100"/>
      <c r="E219" s="100"/>
      <c r="F219" s="130"/>
      <c r="H219" s="43"/>
      <c r="I219" s="12"/>
      <c r="X219" s="3"/>
      <c r="Y219" s="3"/>
      <c r="Z219" s="3"/>
      <c r="AA219" s="3"/>
      <c r="AB219" s="3"/>
      <c r="AC219" s="3"/>
      <c r="AD219" s="3"/>
    </row>
    <row r="220" spans="1:30" x14ac:dyDescent="0.25">
      <c r="A220" s="66"/>
      <c r="B220" s="69"/>
      <c r="C220" s="84" t="s">
        <v>65</v>
      </c>
      <c r="D220" s="101">
        <v>127</v>
      </c>
      <c r="E220" s="112"/>
      <c r="F220" s="131">
        <f>D220*E220</f>
        <v>0</v>
      </c>
      <c r="H220" s="43"/>
      <c r="I220" s="12"/>
      <c r="X220" s="3"/>
      <c r="Y220" s="3"/>
      <c r="Z220" s="3"/>
      <c r="AA220" s="3"/>
      <c r="AB220" s="3"/>
      <c r="AC220" s="3"/>
      <c r="AD220" s="3"/>
    </row>
    <row r="221" spans="1:30" x14ac:dyDescent="0.25">
      <c r="A221" s="65" t="s">
        <v>194</v>
      </c>
      <c r="B221" s="70" t="s">
        <v>231</v>
      </c>
      <c r="C221" s="83"/>
      <c r="D221" s="100"/>
      <c r="E221" s="100"/>
      <c r="F221" s="130"/>
      <c r="H221" s="43"/>
      <c r="I221" s="12"/>
      <c r="X221" s="3"/>
      <c r="Y221" s="3"/>
      <c r="Z221" s="3"/>
      <c r="AA221" s="3"/>
      <c r="AB221" s="3"/>
      <c r="AC221" s="3"/>
      <c r="AD221" s="3"/>
    </row>
    <row r="222" spans="1:30" x14ac:dyDescent="0.25">
      <c r="A222" s="66"/>
      <c r="B222" s="69"/>
      <c r="C222" s="84" t="s">
        <v>65</v>
      </c>
      <c r="D222" s="101">
        <v>127</v>
      </c>
      <c r="E222" s="112"/>
      <c r="F222" s="131">
        <f>D222*E222</f>
        <v>0</v>
      </c>
      <c r="H222" s="43"/>
      <c r="I222" s="21"/>
      <c r="S222" s="2"/>
      <c r="T222" s="2"/>
      <c r="U222" s="2"/>
      <c r="V222" s="2"/>
      <c r="W222" s="2"/>
      <c r="X222" s="3"/>
      <c r="Y222" s="3"/>
      <c r="Z222" s="3"/>
      <c r="AA222" s="3"/>
      <c r="AB222" s="3"/>
      <c r="AC222" s="3"/>
      <c r="AD222" s="3"/>
    </row>
    <row r="223" spans="1:30" x14ac:dyDescent="0.25">
      <c r="A223" s="29"/>
      <c r="C223" s="81"/>
      <c r="D223" s="81"/>
      <c r="E223" s="114"/>
      <c r="F223" s="134"/>
      <c r="H223" s="43"/>
      <c r="I223" s="21"/>
      <c r="S223" s="2"/>
      <c r="T223" s="2"/>
      <c r="U223" s="2"/>
      <c r="V223" s="2"/>
      <c r="W223" s="2"/>
      <c r="X223" s="3"/>
      <c r="Y223" s="3"/>
      <c r="Z223" s="3"/>
      <c r="AA223" s="3"/>
      <c r="AB223" s="3"/>
      <c r="AC223" s="3"/>
      <c r="AD223" s="3"/>
    </row>
    <row r="224" spans="1:30" ht="60" x14ac:dyDescent="0.25">
      <c r="A224" s="29" t="s">
        <v>23</v>
      </c>
      <c r="B224" s="27" t="s">
        <v>262</v>
      </c>
      <c r="C224" s="81"/>
      <c r="D224" s="81"/>
      <c r="E224" s="114"/>
      <c r="F224" s="127"/>
      <c r="H224" s="43"/>
      <c r="I224" s="12"/>
      <c r="X224" s="3"/>
      <c r="Y224" s="3"/>
      <c r="Z224" s="3"/>
      <c r="AA224" s="3"/>
      <c r="AB224" s="3"/>
      <c r="AC224" s="3"/>
      <c r="AD224" s="3"/>
    </row>
    <row r="225" spans="1:30" x14ac:dyDescent="0.25">
      <c r="A225" s="65" t="s">
        <v>197</v>
      </c>
      <c r="B225" s="70" t="s">
        <v>232</v>
      </c>
      <c r="C225" s="85"/>
      <c r="D225" s="103"/>
      <c r="E225" s="103"/>
      <c r="F225" s="135"/>
      <c r="H225" s="43"/>
      <c r="I225" s="12"/>
      <c r="X225" s="3"/>
      <c r="Y225" s="3"/>
      <c r="Z225" s="3"/>
      <c r="AA225" s="3"/>
      <c r="AB225" s="3"/>
      <c r="AC225" s="3"/>
      <c r="AD225" s="3"/>
    </row>
    <row r="226" spans="1:30" x14ac:dyDescent="0.25">
      <c r="A226" s="66"/>
      <c r="B226" s="69"/>
      <c r="C226" s="84" t="s">
        <v>76</v>
      </c>
      <c r="D226" s="101">
        <v>9</v>
      </c>
      <c r="E226" s="112"/>
      <c r="F226" s="131">
        <f>D226*E226</f>
        <v>0</v>
      </c>
      <c r="H226" s="43"/>
      <c r="I226" s="12"/>
      <c r="X226" s="3"/>
      <c r="Y226" s="3"/>
      <c r="Z226" s="3"/>
      <c r="AA226" s="3"/>
      <c r="AB226" s="3"/>
      <c r="AC226" s="3"/>
      <c r="AD226" s="3"/>
    </row>
    <row r="227" spans="1:30" x14ac:dyDescent="0.25">
      <c r="A227" s="65" t="s">
        <v>196</v>
      </c>
      <c r="B227" s="70" t="s">
        <v>233</v>
      </c>
      <c r="C227" s="85"/>
      <c r="D227" s="103"/>
      <c r="E227" s="103"/>
      <c r="F227" s="135"/>
      <c r="H227" s="43"/>
      <c r="I227" s="12"/>
      <c r="X227" s="3"/>
      <c r="Y227" s="3"/>
      <c r="Z227" s="3"/>
      <c r="AA227" s="3"/>
      <c r="AB227" s="3"/>
      <c r="AC227" s="3"/>
      <c r="AD227" s="3"/>
    </row>
    <row r="228" spans="1:30" x14ac:dyDescent="0.25">
      <c r="A228" s="66"/>
      <c r="B228" s="69"/>
      <c r="C228" s="84" t="s">
        <v>76</v>
      </c>
      <c r="D228" s="101">
        <v>9</v>
      </c>
      <c r="E228" s="112"/>
      <c r="F228" s="131">
        <f>D228*E228</f>
        <v>0</v>
      </c>
      <c r="H228" s="43"/>
      <c r="I228" s="21"/>
      <c r="S228" s="2"/>
      <c r="T228" s="2"/>
      <c r="U228" s="2"/>
      <c r="V228" s="2"/>
      <c r="W228" s="2"/>
      <c r="X228" s="3"/>
      <c r="Y228" s="3"/>
      <c r="Z228" s="3"/>
      <c r="AA228" s="3"/>
      <c r="AB228" s="3"/>
      <c r="AC228" s="3"/>
      <c r="AD228" s="3"/>
    </row>
    <row r="229" spans="1:30" x14ac:dyDescent="0.25">
      <c r="A229" s="29"/>
      <c r="B229" s="29"/>
      <c r="C229" s="81"/>
      <c r="D229" s="81"/>
      <c r="E229" s="114"/>
      <c r="F229" s="127"/>
      <c r="H229" s="43"/>
      <c r="I229" s="25"/>
      <c r="X229" s="3"/>
      <c r="Y229" s="3"/>
      <c r="Z229" s="3"/>
      <c r="AA229" s="3"/>
      <c r="AB229" s="3"/>
      <c r="AC229" s="3"/>
      <c r="AD229" s="3"/>
    </row>
    <row r="230" spans="1:30" ht="60" x14ac:dyDescent="0.25">
      <c r="A230" s="29" t="s">
        <v>25</v>
      </c>
      <c r="B230" s="27" t="s">
        <v>263</v>
      </c>
      <c r="C230" s="81"/>
      <c r="D230" s="81"/>
      <c r="E230" s="114"/>
      <c r="F230" s="127"/>
      <c r="H230" s="43"/>
      <c r="I230" s="26"/>
      <c r="X230" s="3"/>
      <c r="Y230" s="3"/>
      <c r="Z230" s="3"/>
      <c r="AA230" s="3"/>
      <c r="AB230" s="3"/>
      <c r="AC230" s="3"/>
      <c r="AD230" s="3"/>
    </row>
    <row r="231" spans="1:30" x14ac:dyDescent="0.25">
      <c r="A231" s="65" t="s">
        <v>199</v>
      </c>
      <c r="B231" s="70" t="s">
        <v>232</v>
      </c>
      <c r="C231" s="85"/>
      <c r="D231" s="103"/>
      <c r="E231" s="103"/>
      <c r="F231" s="135"/>
      <c r="H231" s="43"/>
      <c r="I231" s="12"/>
      <c r="X231" s="3"/>
      <c r="Y231" s="3"/>
      <c r="Z231" s="3"/>
      <c r="AA231" s="3"/>
      <c r="AB231" s="3"/>
      <c r="AC231" s="3"/>
      <c r="AD231" s="3"/>
    </row>
    <row r="232" spans="1:30" x14ac:dyDescent="0.25">
      <c r="A232" s="66"/>
      <c r="B232" s="69"/>
      <c r="C232" s="84" t="s">
        <v>76</v>
      </c>
      <c r="D232" s="101">
        <v>6</v>
      </c>
      <c r="E232" s="112"/>
      <c r="F232" s="131">
        <f>D232*E232</f>
        <v>0</v>
      </c>
      <c r="H232" s="43"/>
      <c r="I232" s="12"/>
      <c r="X232" s="3"/>
      <c r="Y232" s="3"/>
      <c r="Z232" s="3"/>
      <c r="AA232" s="3"/>
      <c r="AB232" s="3"/>
      <c r="AC232" s="3"/>
      <c r="AD232" s="3"/>
    </row>
    <row r="233" spans="1:30" x14ac:dyDescent="0.25">
      <c r="A233" s="65" t="s">
        <v>198</v>
      </c>
      <c r="B233" s="70" t="s">
        <v>233</v>
      </c>
      <c r="C233" s="85"/>
      <c r="D233" s="103"/>
      <c r="E233" s="103"/>
      <c r="F233" s="135"/>
      <c r="H233" s="43"/>
      <c r="I233" s="12"/>
      <c r="X233" s="3"/>
      <c r="Y233" s="3"/>
      <c r="Z233" s="3"/>
      <c r="AA233" s="3"/>
      <c r="AB233" s="3"/>
      <c r="AC233" s="3"/>
      <c r="AD233" s="3"/>
    </row>
    <row r="234" spans="1:30" x14ac:dyDescent="0.25">
      <c r="A234" s="66"/>
      <c r="B234" s="69"/>
      <c r="C234" s="84" t="s">
        <v>76</v>
      </c>
      <c r="D234" s="101">
        <v>6</v>
      </c>
      <c r="E234" s="112"/>
      <c r="F234" s="131">
        <f>D234*E234</f>
        <v>0</v>
      </c>
      <c r="H234" s="43"/>
      <c r="I234" s="21"/>
      <c r="S234" s="2"/>
      <c r="T234" s="2"/>
      <c r="U234" s="2"/>
      <c r="V234" s="2"/>
      <c r="W234" s="2"/>
      <c r="X234" s="3"/>
      <c r="Y234" s="3"/>
      <c r="Z234" s="3"/>
      <c r="AA234" s="3"/>
      <c r="AB234" s="3"/>
      <c r="AC234" s="3"/>
      <c r="AD234" s="3"/>
    </row>
    <row r="235" spans="1:30" x14ac:dyDescent="0.25">
      <c r="A235" s="29"/>
      <c r="B235" s="29"/>
      <c r="C235" s="81"/>
      <c r="D235" s="81"/>
      <c r="E235" s="114"/>
      <c r="F235" s="127"/>
      <c r="H235" s="43"/>
      <c r="I235" s="12"/>
      <c r="X235" s="3"/>
      <c r="Y235" s="3"/>
      <c r="Z235" s="3"/>
      <c r="AA235" s="3"/>
      <c r="AB235" s="3"/>
      <c r="AC235" s="3"/>
      <c r="AD235" s="3"/>
    </row>
    <row r="236" spans="1:30" ht="64.5" customHeight="1" x14ac:dyDescent="0.25">
      <c r="A236" s="29" t="s">
        <v>27</v>
      </c>
      <c r="B236" s="27" t="s">
        <v>264</v>
      </c>
      <c r="C236" s="61"/>
      <c r="E236" s="114"/>
      <c r="F236" s="129"/>
      <c r="H236" s="43"/>
      <c r="I236" s="12"/>
      <c r="X236" s="3"/>
      <c r="Y236" s="3"/>
      <c r="Z236" s="3"/>
      <c r="AA236" s="3"/>
      <c r="AB236" s="3"/>
      <c r="AC236" s="3"/>
      <c r="AD236" s="3"/>
    </row>
    <row r="237" spans="1:30" x14ac:dyDescent="0.25">
      <c r="A237" s="65" t="s">
        <v>201</v>
      </c>
      <c r="B237" s="70" t="s">
        <v>232</v>
      </c>
      <c r="C237" s="85"/>
      <c r="D237" s="103"/>
      <c r="E237" s="103"/>
      <c r="F237" s="135"/>
      <c r="H237" s="43"/>
      <c r="I237" s="12"/>
      <c r="X237" s="3"/>
      <c r="Y237" s="3"/>
      <c r="Z237" s="3"/>
      <c r="AA237" s="3"/>
      <c r="AB237" s="3"/>
      <c r="AC237" s="3"/>
      <c r="AD237" s="3"/>
    </row>
    <row r="238" spans="1:30" x14ac:dyDescent="0.25">
      <c r="A238" s="66"/>
      <c r="B238" s="69"/>
      <c r="C238" s="84" t="s">
        <v>65</v>
      </c>
      <c r="D238" s="101">
        <v>2</v>
      </c>
      <c r="E238" s="112"/>
      <c r="F238" s="131">
        <f>D238*E238</f>
        <v>0</v>
      </c>
      <c r="H238" s="43"/>
      <c r="I238" s="12"/>
      <c r="X238" s="3"/>
      <c r="Y238" s="3"/>
      <c r="Z238" s="3"/>
      <c r="AA238" s="3"/>
      <c r="AB238" s="3"/>
      <c r="AC238" s="3"/>
      <c r="AD238" s="3"/>
    </row>
    <row r="239" spans="1:30" x14ac:dyDescent="0.25">
      <c r="A239" s="65" t="s">
        <v>200</v>
      </c>
      <c r="B239" s="70" t="s">
        <v>233</v>
      </c>
      <c r="C239" s="85"/>
      <c r="D239" s="103"/>
      <c r="E239" s="103"/>
      <c r="F239" s="135"/>
      <c r="H239" s="43"/>
      <c r="I239" s="12"/>
      <c r="X239" s="3"/>
      <c r="Y239" s="3"/>
      <c r="Z239" s="3"/>
      <c r="AA239" s="3"/>
      <c r="AB239" s="3"/>
      <c r="AC239" s="3"/>
      <c r="AD239" s="3"/>
    </row>
    <row r="240" spans="1:30" x14ac:dyDescent="0.25">
      <c r="A240" s="66"/>
      <c r="B240" s="69"/>
      <c r="C240" s="84" t="s">
        <v>65</v>
      </c>
      <c r="D240" s="101">
        <v>2</v>
      </c>
      <c r="E240" s="112"/>
      <c r="F240" s="131">
        <f>D240*E240</f>
        <v>0</v>
      </c>
      <c r="H240" s="43"/>
      <c r="I240" s="21"/>
      <c r="S240" s="2"/>
      <c r="T240" s="2"/>
      <c r="U240" s="2"/>
      <c r="V240" s="2"/>
      <c r="W240" s="2"/>
      <c r="X240" s="3"/>
      <c r="Y240" s="3"/>
      <c r="Z240" s="3"/>
      <c r="AA240" s="3"/>
      <c r="AB240" s="3"/>
      <c r="AC240" s="3"/>
      <c r="AD240" s="3"/>
    </row>
    <row r="241" spans="1:30" x14ac:dyDescent="0.25">
      <c r="A241" s="29"/>
      <c r="B241" s="29"/>
      <c r="C241" s="81"/>
      <c r="D241" s="81"/>
      <c r="E241" s="114"/>
      <c r="F241" s="127" t="s">
        <v>187</v>
      </c>
      <c r="H241" s="43"/>
      <c r="I241" s="12"/>
      <c r="X241" s="3"/>
      <c r="Y241" s="3"/>
      <c r="Z241" s="3"/>
      <c r="AA241" s="3"/>
      <c r="AB241" s="3"/>
      <c r="AC241" s="3"/>
      <c r="AD241" s="3"/>
    </row>
    <row r="242" spans="1:30" x14ac:dyDescent="0.25">
      <c r="A242" s="29" t="s">
        <v>29</v>
      </c>
      <c r="B242" s="31" t="s">
        <v>298</v>
      </c>
      <c r="C242" s="81"/>
      <c r="D242" s="81"/>
      <c r="E242" s="114"/>
      <c r="F242" s="127"/>
      <c r="H242" s="43"/>
      <c r="I242" s="12"/>
      <c r="X242" s="3"/>
      <c r="Y242" s="3"/>
      <c r="Z242" s="3"/>
      <c r="AA242" s="3"/>
      <c r="AB242" s="3"/>
      <c r="AC242" s="3"/>
      <c r="AD242" s="3"/>
    </row>
    <row r="243" spans="1:30" x14ac:dyDescent="0.25">
      <c r="A243" s="29"/>
      <c r="B243" s="18" t="s">
        <v>297</v>
      </c>
      <c r="C243" s="81"/>
      <c r="D243" s="81"/>
      <c r="E243" s="114"/>
      <c r="F243" s="127"/>
      <c r="H243" s="43"/>
      <c r="I243" s="12"/>
      <c r="X243" s="3"/>
      <c r="Y243" s="3"/>
      <c r="Z243" s="3"/>
      <c r="AA243" s="3"/>
      <c r="AB243" s="3"/>
      <c r="AC243" s="3"/>
      <c r="AD243" s="3"/>
    </row>
    <row r="244" spans="1:30" x14ac:dyDescent="0.25">
      <c r="A244" s="65" t="s">
        <v>202</v>
      </c>
      <c r="B244" s="70" t="s">
        <v>234</v>
      </c>
      <c r="C244" s="85"/>
      <c r="D244" s="103"/>
      <c r="E244" s="103"/>
      <c r="F244" s="135"/>
      <c r="H244" s="43"/>
      <c r="I244" s="12"/>
      <c r="X244" s="3"/>
      <c r="Y244" s="3"/>
      <c r="Z244" s="3"/>
      <c r="AA244" s="3"/>
      <c r="AB244" s="3"/>
      <c r="AC244" s="3"/>
      <c r="AD244" s="3"/>
    </row>
    <row r="245" spans="1:30" x14ac:dyDescent="0.25">
      <c r="A245" s="66"/>
      <c r="B245" s="69"/>
      <c r="C245" s="84" t="s">
        <v>65</v>
      </c>
      <c r="D245" s="101">
        <v>2</v>
      </c>
      <c r="E245" s="112"/>
      <c r="F245" s="131">
        <f>D245*E245</f>
        <v>0</v>
      </c>
      <c r="H245" s="43"/>
      <c r="I245" s="12"/>
      <c r="X245" s="3"/>
      <c r="Y245" s="3"/>
      <c r="Z245" s="3"/>
      <c r="AA245" s="3"/>
      <c r="AB245" s="3"/>
      <c r="AC245" s="3"/>
      <c r="AD245" s="3"/>
    </row>
    <row r="246" spans="1:30" x14ac:dyDescent="0.25">
      <c r="A246" s="65" t="s">
        <v>203</v>
      </c>
      <c r="B246" s="70" t="s">
        <v>204</v>
      </c>
      <c r="C246" s="85"/>
      <c r="D246" s="103"/>
      <c r="E246" s="103"/>
      <c r="F246" s="135"/>
      <c r="H246" s="43"/>
      <c r="I246" s="12"/>
      <c r="X246" s="3"/>
      <c r="Y246" s="3"/>
      <c r="Z246" s="3"/>
      <c r="AA246" s="3"/>
      <c r="AB246" s="3"/>
      <c r="AC246" s="3"/>
      <c r="AD246" s="3"/>
    </row>
    <row r="247" spans="1:30" x14ac:dyDescent="0.25">
      <c r="A247" s="66"/>
      <c r="B247" s="69"/>
      <c r="C247" s="84" t="s">
        <v>65</v>
      </c>
      <c r="D247" s="101">
        <v>2</v>
      </c>
      <c r="E247" s="112"/>
      <c r="F247" s="131">
        <f>D247*E247</f>
        <v>0</v>
      </c>
      <c r="H247" s="43"/>
      <c r="I247" s="21"/>
      <c r="S247" s="2"/>
      <c r="T247" s="2"/>
      <c r="U247" s="2"/>
      <c r="V247" s="2"/>
      <c r="W247" s="2"/>
      <c r="X247" s="3"/>
      <c r="Y247" s="3"/>
      <c r="Z247" s="3"/>
      <c r="AA247" s="3"/>
      <c r="AB247" s="3"/>
      <c r="AC247" s="3"/>
      <c r="AD247" s="3"/>
    </row>
    <row r="248" spans="1:30" x14ac:dyDescent="0.25">
      <c r="A248" s="29"/>
      <c r="B248" s="29"/>
      <c r="C248" s="81"/>
      <c r="D248" s="81"/>
      <c r="E248" s="114"/>
      <c r="F248" s="127"/>
      <c r="H248" s="43"/>
      <c r="I248" s="12"/>
      <c r="X248" s="3"/>
      <c r="Y248" s="3"/>
      <c r="Z248" s="3"/>
      <c r="AA248" s="3"/>
      <c r="AB248" s="3"/>
      <c r="AC248" s="3"/>
      <c r="AD248" s="3"/>
    </row>
    <row r="249" spans="1:30" x14ac:dyDescent="0.25">
      <c r="A249" s="29" t="s">
        <v>30</v>
      </c>
      <c r="B249" s="18" t="s">
        <v>142</v>
      </c>
      <c r="C249" s="81"/>
      <c r="D249" s="81"/>
      <c r="E249" s="114"/>
      <c r="F249" s="127"/>
      <c r="H249" s="43"/>
      <c r="I249" s="12"/>
      <c r="X249" s="3"/>
      <c r="Y249" s="3"/>
      <c r="Z249" s="3"/>
      <c r="AA249" s="3"/>
      <c r="AB249" s="3"/>
      <c r="AC249" s="3"/>
      <c r="AD249" s="3"/>
    </row>
    <row r="250" spans="1:30" x14ac:dyDescent="0.25">
      <c r="A250" s="65" t="s">
        <v>206</v>
      </c>
      <c r="B250" s="70" t="s">
        <v>294</v>
      </c>
      <c r="C250" s="85"/>
      <c r="D250" s="103"/>
      <c r="E250" s="103"/>
      <c r="F250" s="135"/>
      <c r="H250" s="43"/>
      <c r="I250" s="12"/>
      <c r="X250" s="3"/>
      <c r="Y250" s="3"/>
      <c r="Z250" s="3"/>
      <c r="AA250" s="3"/>
      <c r="AB250" s="3"/>
      <c r="AC250" s="3"/>
      <c r="AD250" s="3"/>
    </row>
    <row r="251" spans="1:30" x14ac:dyDescent="0.25">
      <c r="A251" s="66"/>
      <c r="B251" s="69"/>
      <c r="C251" s="84" t="s">
        <v>65</v>
      </c>
      <c r="D251" s="101">
        <v>2</v>
      </c>
      <c r="E251" s="112"/>
      <c r="F251" s="131">
        <f>D251*E251</f>
        <v>0</v>
      </c>
      <c r="H251" s="43"/>
      <c r="I251" s="12"/>
      <c r="X251" s="3"/>
      <c r="Y251" s="3"/>
      <c r="Z251" s="3"/>
      <c r="AA251" s="3"/>
      <c r="AB251" s="3"/>
      <c r="AC251" s="3"/>
      <c r="AD251" s="3"/>
    </row>
    <row r="252" spans="1:30" x14ac:dyDescent="0.25">
      <c r="A252" s="65" t="s">
        <v>205</v>
      </c>
      <c r="B252" s="70" t="s">
        <v>204</v>
      </c>
      <c r="C252" s="85"/>
      <c r="D252" s="103"/>
      <c r="E252" s="103"/>
      <c r="F252" s="135"/>
      <c r="H252" s="43"/>
      <c r="I252" s="12"/>
      <c r="X252" s="3"/>
      <c r="Y252" s="3"/>
      <c r="Z252" s="3"/>
      <c r="AA252" s="3"/>
      <c r="AB252" s="3"/>
      <c r="AC252" s="3"/>
      <c r="AD252" s="3"/>
    </row>
    <row r="253" spans="1:30" x14ac:dyDescent="0.25">
      <c r="A253" s="66"/>
      <c r="B253" s="69"/>
      <c r="C253" s="84" t="s">
        <v>65</v>
      </c>
      <c r="D253" s="101">
        <v>2</v>
      </c>
      <c r="E253" s="112"/>
      <c r="F253" s="131">
        <f>D253*E253</f>
        <v>0</v>
      </c>
      <c r="H253" s="43"/>
      <c r="I253" s="21"/>
      <c r="S253" s="2"/>
      <c r="T253" s="2"/>
      <c r="U253" s="2"/>
      <c r="V253" s="2"/>
      <c r="W253" s="2"/>
      <c r="X253" s="3"/>
      <c r="Y253" s="3"/>
      <c r="Z253" s="3"/>
      <c r="AA253" s="3"/>
      <c r="AB253" s="3"/>
      <c r="AC253" s="3"/>
      <c r="AD253" s="3"/>
    </row>
    <row r="254" spans="1:30" x14ac:dyDescent="0.25">
      <c r="A254" s="29"/>
      <c r="B254" s="29"/>
      <c r="C254" s="81"/>
      <c r="D254" s="81"/>
      <c r="E254" s="114"/>
      <c r="F254" s="127"/>
      <c r="H254" s="43"/>
      <c r="I254" s="12"/>
      <c r="X254" s="3"/>
      <c r="Y254" s="3"/>
      <c r="Z254" s="3"/>
      <c r="AA254" s="3"/>
      <c r="AB254" s="3"/>
      <c r="AC254" s="3"/>
      <c r="AD254" s="3"/>
    </row>
    <row r="255" spans="1:30" x14ac:dyDescent="0.25">
      <c r="A255" s="65" t="s">
        <v>32</v>
      </c>
      <c r="B255" s="75" t="s">
        <v>77</v>
      </c>
      <c r="C255" s="88"/>
      <c r="D255" s="94"/>
      <c r="E255" s="94"/>
      <c r="F255" s="138"/>
      <c r="H255" s="43"/>
      <c r="I255" s="12"/>
      <c r="X255" s="3"/>
      <c r="Y255" s="3"/>
      <c r="Z255" s="3"/>
      <c r="AA255" s="3"/>
      <c r="AB255" s="3"/>
      <c r="AC255" s="3"/>
      <c r="AD255" s="3"/>
    </row>
    <row r="256" spans="1:30" x14ac:dyDescent="0.25">
      <c r="A256" s="76"/>
      <c r="B256" s="73" t="s">
        <v>78</v>
      </c>
      <c r="C256" s="90"/>
      <c r="D256" s="104"/>
      <c r="E256" s="104"/>
      <c r="F256" s="232"/>
      <c r="H256" s="43"/>
      <c r="I256" s="12"/>
      <c r="X256" s="3"/>
      <c r="Y256" s="3"/>
      <c r="Z256" s="3"/>
      <c r="AA256" s="3"/>
      <c r="AB256" s="3"/>
      <c r="AC256" s="3"/>
      <c r="AD256" s="3"/>
    </row>
    <row r="257" spans="1:31" x14ac:dyDescent="0.25">
      <c r="A257" s="66"/>
      <c r="B257" s="74"/>
      <c r="C257" s="87" t="s">
        <v>65</v>
      </c>
      <c r="D257" s="102">
        <v>2</v>
      </c>
      <c r="E257" s="115"/>
      <c r="F257" s="136">
        <f>D257*E257</f>
        <v>0</v>
      </c>
      <c r="H257" s="43"/>
      <c r="I257" s="21"/>
      <c r="S257" s="2"/>
      <c r="T257" s="2"/>
      <c r="U257" s="2"/>
      <c r="V257" s="2"/>
      <c r="W257" s="2"/>
      <c r="X257" s="3"/>
      <c r="Y257" s="3"/>
      <c r="Z257" s="3"/>
      <c r="AA257" s="3"/>
      <c r="AB257" s="3"/>
      <c r="AC257" s="3"/>
      <c r="AD257" s="3"/>
    </row>
    <row r="258" spans="1:31" x14ac:dyDescent="0.25">
      <c r="A258" s="29"/>
      <c r="B258" s="29"/>
      <c r="C258" s="81"/>
      <c r="D258" s="81"/>
      <c r="E258" s="114"/>
      <c r="F258" s="127"/>
      <c r="H258" s="43"/>
      <c r="I258" s="12"/>
      <c r="X258" s="3"/>
      <c r="Y258" s="3"/>
      <c r="Z258" s="3"/>
      <c r="AA258" s="3"/>
      <c r="AB258" s="3"/>
      <c r="AC258" s="3"/>
      <c r="AD258" s="3"/>
    </row>
    <row r="259" spans="1:31" ht="45" x14ac:dyDescent="0.25">
      <c r="A259" s="29" t="s">
        <v>34</v>
      </c>
      <c r="B259" s="27" t="s">
        <v>265</v>
      </c>
      <c r="C259" s="81"/>
      <c r="D259" s="81"/>
      <c r="E259" s="114"/>
      <c r="F259" s="127"/>
      <c r="H259" s="43"/>
      <c r="I259" s="12"/>
      <c r="X259" s="3"/>
      <c r="Y259" s="3"/>
      <c r="Z259" s="3"/>
      <c r="AA259" s="3"/>
      <c r="AB259" s="3"/>
      <c r="AC259" s="3"/>
      <c r="AD259" s="3"/>
    </row>
    <row r="260" spans="1:31" x14ac:dyDescent="0.25">
      <c r="A260" s="65" t="s">
        <v>208</v>
      </c>
      <c r="B260" s="70" t="s">
        <v>235</v>
      </c>
      <c r="C260" s="85"/>
      <c r="D260" s="103"/>
      <c r="E260" s="103"/>
      <c r="F260" s="135"/>
      <c r="H260" s="43"/>
      <c r="I260" s="42"/>
      <c r="X260" s="3"/>
      <c r="Y260" s="3"/>
      <c r="Z260" s="3"/>
      <c r="AA260" s="3"/>
      <c r="AB260" s="3"/>
      <c r="AC260" s="3"/>
      <c r="AD260" s="3"/>
    </row>
    <row r="261" spans="1:31" x14ac:dyDescent="0.25">
      <c r="A261" s="66"/>
      <c r="B261" s="69"/>
      <c r="C261" s="84" t="s">
        <v>65</v>
      </c>
      <c r="D261" s="101">
        <v>49</v>
      </c>
      <c r="E261" s="112"/>
      <c r="F261" s="131">
        <f>D261*E261</f>
        <v>0</v>
      </c>
      <c r="H261" s="43"/>
      <c r="I261" s="42"/>
      <c r="X261" s="3"/>
      <c r="Y261" s="3"/>
      <c r="Z261" s="3"/>
      <c r="AA261" s="3"/>
      <c r="AB261" s="3"/>
      <c r="AC261" s="3"/>
      <c r="AD261" s="3"/>
    </row>
    <row r="262" spans="1:31" x14ac:dyDescent="0.25">
      <c r="A262" s="65" t="s">
        <v>207</v>
      </c>
      <c r="B262" s="70" t="s">
        <v>236</v>
      </c>
      <c r="C262" s="85"/>
      <c r="D262" s="103"/>
      <c r="E262" s="103"/>
      <c r="F262" s="135"/>
      <c r="H262" s="43"/>
      <c r="I262" s="42"/>
      <c r="X262" s="3"/>
      <c r="Y262" s="3"/>
      <c r="Z262" s="3"/>
      <c r="AA262" s="3"/>
      <c r="AB262" s="3"/>
      <c r="AC262" s="3"/>
      <c r="AD262" s="3"/>
    </row>
    <row r="263" spans="1:31" x14ac:dyDescent="0.25">
      <c r="A263" s="66"/>
      <c r="B263" s="69"/>
      <c r="C263" s="84" t="s">
        <v>65</v>
      </c>
      <c r="D263" s="101">
        <v>49</v>
      </c>
      <c r="E263" s="112"/>
      <c r="F263" s="131">
        <f>D263*E263</f>
        <v>0</v>
      </c>
      <c r="G263" s="44"/>
      <c r="H263" s="43"/>
      <c r="I263" s="43"/>
      <c r="J263" s="13"/>
      <c r="T263" s="2"/>
      <c r="U263" s="2"/>
      <c r="V263" s="2"/>
      <c r="W263" s="2"/>
      <c r="X263" s="2"/>
      <c r="Y263" s="3"/>
      <c r="Z263" s="3"/>
      <c r="AA263" s="3"/>
      <c r="AB263" s="3"/>
      <c r="AC263" s="3"/>
      <c r="AD263" s="3"/>
      <c r="AE263" s="3"/>
    </row>
    <row r="264" spans="1:31" x14ac:dyDescent="0.25">
      <c r="B264" s="29"/>
      <c r="C264" s="81"/>
      <c r="D264" s="81"/>
      <c r="F264" s="137"/>
      <c r="G264" s="6"/>
      <c r="H264" s="43"/>
      <c r="I264" s="42"/>
      <c r="X264" s="3"/>
      <c r="Y264" s="3"/>
      <c r="Z264" s="3"/>
      <c r="AA264" s="3"/>
      <c r="AB264" s="3"/>
      <c r="AC264" s="3"/>
      <c r="AD264" s="3"/>
      <c r="AE264" s="3"/>
    </row>
    <row r="265" spans="1:31" ht="60.75" customHeight="1" x14ac:dyDescent="0.25">
      <c r="A265" s="29" t="s">
        <v>36</v>
      </c>
      <c r="B265" s="27" t="s">
        <v>266</v>
      </c>
      <c r="C265" s="61"/>
      <c r="E265" s="114"/>
      <c r="F265" s="129"/>
      <c r="H265" s="43"/>
      <c r="I265" s="42"/>
      <c r="X265" s="3"/>
      <c r="Y265" s="3"/>
      <c r="Z265" s="3"/>
      <c r="AA265" s="3"/>
      <c r="AB265" s="3"/>
      <c r="AC265" s="3"/>
      <c r="AD265" s="3"/>
    </row>
    <row r="266" spans="1:31" x14ac:dyDescent="0.25">
      <c r="A266" s="65" t="s">
        <v>209</v>
      </c>
      <c r="B266" s="70" t="s">
        <v>237</v>
      </c>
      <c r="C266" s="85"/>
      <c r="D266" s="103"/>
      <c r="E266" s="103"/>
      <c r="F266" s="135"/>
      <c r="H266" s="43"/>
      <c r="I266" s="42"/>
      <c r="X266" s="3"/>
      <c r="Y266" s="3"/>
      <c r="Z266" s="3"/>
      <c r="AA266" s="3"/>
      <c r="AB266" s="3"/>
      <c r="AC266" s="3"/>
      <c r="AD266" s="3"/>
    </row>
    <row r="267" spans="1:31" x14ac:dyDescent="0.25">
      <c r="A267" s="66"/>
      <c r="B267" s="69"/>
      <c r="C267" s="84" t="s">
        <v>65</v>
      </c>
      <c r="D267" s="101">
        <v>25</v>
      </c>
      <c r="E267" s="112"/>
      <c r="F267" s="131">
        <f>D267*E267</f>
        <v>0</v>
      </c>
      <c r="H267" s="43"/>
      <c r="I267" s="42"/>
      <c r="X267" s="3"/>
      <c r="Y267" s="3"/>
      <c r="Z267" s="3"/>
      <c r="AA267" s="3"/>
      <c r="AB267" s="3"/>
      <c r="AC267" s="3"/>
      <c r="AD267" s="3"/>
    </row>
    <row r="268" spans="1:31" x14ac:dyDescent="0.25">
      <c r="A268" s="65" t="s">
        <v>209</v>
      </c>
      <c r="B268" s="70" t="s">
        <v>237</v>
      </c>
      <c r="C268" s="85"/>
      <c r="D268" s="103"/>
      <c r="E268" s="103"/>
      <c r="F268" s="135"/>
      <c r="H268" s="43"/>
      <c r="I268" s="12"/>
      <c r="X268" s="3"/>
      <c r="Y268" s="3"/>
      <c r="Z268" s="3"/>
      <c r="AA268" s="3"/>
      <c r="AB268" s="3"/>
      <c r="AC268" s="3"/>
      <c r="AD268" s="3"/>
    </row>
    <row r="269" spans="1:31" x14ac:dyDescent="0.25">
      <c r="A269" s="66"/>
      <c r="B269" s="69"/>
      <c r="C269" s="84" t="s">
        <v>65</v>
      </c>
      <c r="D269" s="101">
        <v>25</v>
      </c>
      <c r="E269" s="112"/>
      <c r="F269" s="131">
        <f>D269*E269</f>
        <v>0</v>
      </c>
      <c r="H269" s="43"/>
      <c r="I269" s="21"/>
      <c r="S269" s="2"/>
      <c r="T269" s="2"/>
      <c r="U269" s="2"/>
      <c r="V269" s="2"/>
      <c r="W269" s="2"/>
      <c r="X269" s="3"/>
      <c r="Y269" s="3"/>
      <c r="Z269" s="3"/>
      <c r="AA269" s="3"/>
      <c r="AB269" s="3"/>
      <c r="AC269" s="3"/>
      <c r="AD269" s="3"/>
    </row>
    <row r="270" spans="1:31" x14ac:dyDescent="0.25">
      <c r="A270" s="29"/>
      <c r="B270" s="29"/>
      <c r="C270" s="81"/>
      <c r="D270" s="81"/>
      <c r="E270" s="114"/>
      <c r="F270" s="127"/>
      <c r="H270" s="43"/>
      <c r="I270" s="12"/>
      <c r="X270" s="3"/>
      <c r="Y270" s="3"/>
      <c r="Z270" s="3"/>
      <c r="AA270" s="3"/>
      <c r="AB270" s="3"/>
      <c r="AC270" s="3"/>
      <c r="AD270" s="3"/>
    </row>
    <row r="271" spans="1:31" x14ac:dyDescent="0.25">
      <c r="A271" s="65" t="s">
        <v>37</v>
      </c>
      <c r="B271" s="75" t="s">
        <v>79</v>
      </c>
      <c r="C271" s="88"/>
      <c r="D271" s="94"/>
      <c r="E271" s="94"/>
      <c r="F271" s="138"/>
      <c r="H271" s="43"/>
      <c r="I271" s="12"/>
      <c r="X271" s="3"/>
      <c r="Y271" s="3"/>
      <c r="Z271" s="3"/>
      <c r="AA271" s="3"/>
      <c r="AB271" s="3"/>
      <c r="AC271" s="3"/>
      <c r="AD271" s="3"/>
    </row>
    <row r="272" spans="1:31" x14ac:dyDescent="0.25">
      <c r="A272" s="76"/>
      <c r="B272" s="73" t="s">
        <v>112</v>
      </c>
      <c r="C272" s="89"/>
      <c r="D272" s="95"/>
      <c r="E272" s="117"/>
      <c r="F272" s="139"/>
      <c r="H272" s="43"/>
      <c r="I272" s="12"/>
      <c r="X272" s="3"/>
      <c r="Y272" s="3"/>
      <c r="Z272" s="3"/>
      <c r="AA272" s="3"/>
      <c r="AB272" s="3"/>
      <c r="AC272" s="3"/>
      <c r="AD272" s="3"/>
    </row>
    <row r="273" spans="1:30" x14ac:dyDescent="0.25">
      <c r="A273" s="76"/>
      <c r="B273" s="73" t="s">
        <v>109</v>
      </c>
      <c r="C273" s="90"/>
      <c r="D273" s="104"/>
      <c r="E273" s="118"/>
      <c r="F273" s="140"/>
      <c r="H273" s="43"/>
      <c r="I273" s="12"/>
      <c r="X273" s="3"/>
      <c r="Y273" s="3"/>
      <c r="Z273" s="3"/>
      <c r="AA273" s="3"/>
      <c r="AB273" s="3"/>
      <c r="AC273" s="3"/>
      <c r="AD273" s="3"/>
    </row>
    <row r="274" spans="1:30" x14ac:dyDescent="0.25">
      <c r="A274" s="66"/>
      <c r="B274" s="74"/>
      <c r="C274" s="84" t="s">
        <v>65</v>
      </c>
      <c r="D274" s="101">
        <v>132</v>
      </c>
      <c r="E274" s="119"/>
      <c r="F274" s="141">
        <f>D274*E274</f>
        <v>0</v>
      </c>
      <c r="H274" s="43"/>
      <c r="I274" s="21"/>
      <c r="S274" s="2"/>
      <c r="T274" s="2"/>
      <c r="U274" s="2"/>
      <c r="V274" s="2"/>
      <c r="W274" s="2"/>
      <c r="X274" s="3"/>
      <c r="Y274" s="3"/>
      <c r="Z274" s="3"/>
      <c r="AA274" s="3"/>
      <c r="AB274" s="3"/>
      <c r="AC274" s="3"/>
      <c r="AD274" s="3"/>
    </row>
    <row r="275" spans="1:30" x14ac:dyDescent="0.25">
      <c r="A275" s="29"/>
      <c r="B275" s="29"/>
      <c r="C275" s="81"/>
      <c r="D275" s="81"/>
      <c r="E275" s="114"/>
      <c r="F275" s="127"/>
      <c r="H275" s="43"/>
      <c r="I275" s="12"/>
      <c r="X275" s="3"/>
      <c r="Y275" s="3"/>
      <c r="Z275" s="3"/>
      <c r="AA275" s="3"/>
      <c r="AB275" s="3"/>
      <c r="AC275" s="3"/>
      <c r="AD275" s="3"/>
    </row>
    <row r="276" spans="1:30" x14ac:dyDescent="0.25">
      <c r="A276" s="65" t="s">
        <v>39</v>
      </c>
      <c r="B276" s="75" t="s">
        <v>80</v>
      </c>
      <c r="C276" s="88"/>
      <c r="D276" s="94"/>
      <c r="E276" s="94"/>
      <c r="F276" s="138"/>
      <c r="H276" s="43"/>
      <c r="I276" s="12"/>
      <c r="X276" s="3"/>
      <c r="Y276" s="3"/>
      <c r="Z276" s="3"/>
      <c r="AA276" s="3"/>
      <c r="AB276" s="3"/>
      <c r="AC276" s="3"/>
      <c r="AD276" s="3"/>
    </row>
    <row r="277" spans="1:30" x14ac:dyDescent="0.25">
      <c r="A277" s="76"/>
      <c r="B277" s="73" t="s">
        <v>81</v>
      </c>
      <c r="C277" s="89"/>
      <c r="D277" s="95"/>
      <c r="E277" s="117"/>
      <c r="F277" s="139"/>
      <c r="H277" s="43"/>
      <c r="I277" s="12"/>
      <c r="X277" s="3"/>
      <c r="Y277" s="3"/>
      <c r="Z277" s="3"/>
      <c r="AA277" s="3"/>
      <c r="AB277" s="3"/>
      <c r="AC277" s="3"/>
      <c r="AD277" s="3"/>
    </row>
    <row r="278" spans="1:30" x14ac:dyDescent="0.25">
      <c r="A278" s="76"/>
      <c r="B278" s="73" t="s">
        <v>82</v>
      </c>
      <c r="C278" s="90"/>
      <c r="D278" s="104"/>
      <c r="E278" s="118"/>
      <c r="F278" s="140"/>
      <c r="H278" s="43"/>
      <c r="I278" s="12"/>
      <c r="X278" s="3"/>
      <c r="Y278" s="3"/>
      <c r="Z278" s="3"/>
      <c r="AA278" s="3"/>
      <c r="AB278" s="3"/>
      <c r="AC278" s="3"/>
      <c r="AD278" s="3"/>
    </row>
    <row r="279" spans="1:30" x14ac:dyDescent="0.25">
      <c r="A279" s="66"/>
      <c r="B279" s="74"/>
      <c r="C279" s="84" t="s">
        <v>65</v>
      </c>
      <c r="D279" s="101">
        <v>2</v>
      </c>
      <c r="E279" s="119"/>
      <c r="F279" s="141">
        <f>D279*E279</f>
        <v>0</v>
      </c>
      <c r="H279" s="43"/>
      <c r="I279" s="21"/>
      <c r="S279" s="2"/>
      <c r="T279" s="2"/>
      <c r="U279" s="2"/>
      <c r="V279" s="2"/>
      <c r="W279" s="2"/>
      <c r="X279" s="3"/>
      <c r="Y279" s="3"/>
      <c r="Z279" s="3"/>
      <c r="AA279" s="3"/>
      <c r="AB279" s="3"/>
      <c r="AC279" s="3"/>
      <c r="AD279" s="3"/>
    </row>
    <row r="280" spans="1:30" x14ac:dyDescent="0.25">
      <c r="A280" s="65" t="s">
        <v>41</v>
      </c>
      <c r="B280" s="70" t="s">
        <v>114</v>
      </c>
      <c r="C280" s="85"/>
      <c r="D280" s="103"/>
      <c r="E280" s="103"/>
      <c r="F280" s="135"/>
      <c r="H280" s="43"/>
      <c r="I280" s="12"/>
      <c r="X280" s="3"/>
      <c r="Y280" s="3"/>
      <c r="Z280" s="3"/>
      <c r="AA280" s="3"/>
      <c r="AB280" s="3"/>
      <c r="AC280" s="3"/>
      <c r="AD280" s="3"/>
    </row>
    <row r="281" spans="1:30" x14ac:dyDescent="0.25">
      <c r="A281" s="66"/>
      <c r="B281" s="69"/>
      <c r="C281" s="84" t="s">
        <v>83</v>
      </c>
      <c r="D281" s="101">
        <v>23</v>
      </c>
      <c r="E281" s="112"/>
      <c r="F281" s="131">
        <f>D281*E281</f>
        <v>0</v>
      </c>
      <c r="H281" s="43"/>
      <c r="I281" s="21"/>
      <c r="S281" s="2"/>
      <c r="T281" s="2"/>
      <c r="U281" s="2"/>
      <c r="V281" s="2"/>
      <c r="W281" s="2"/>
      <c r="X281" s="3"/>
      <c r="Y281" s="3"/>
      <c r="Z281" s="3"/>
      <c r="AA281" s="3"/>
      <c r="AB281" s="3"/>
      <c r="AC281" s="3"/>
      <c r="AD281" s="3"/>
    </row>
    <row r="282" spans="1:30" x14ac:dyDescent="0.25">
      <c r="A282" s="29"/>
      <c r="B282" s="29"/>
      <c r="C282" s="81"/>
      <c r="D282" s="81"/>
      <c r="E282" s="114"/>
      <c r="F282" s="127"/>
      <c r="H282" s="43"/>
      <c r="I282" s="12"/>
      <c r="X282" s="3"/>
      <c r="Y282" s="3"/>
      <c r="Z282" s="3"/>
      <c r="AA282" s="3"/>
      <c r="AB282" s="3"/>
      <c r="AC282" s="3"/>
      <c r="AD282" s="3"/>
    </row>
    <row r="283" spans="1:30" x14ac:dyDescent="0.25">
      <c r="A283" s="65" t="s">
        <v>43</v>
      </c>
      <c r="B283" s="70" t="s">
        <v>113</v>
      </c>
      <c r="C283" s="85"/>
      <c r="D283" s="103"/>
      <c r="E283" s="120"/>
      <c r="F283" s="132"/>
      <c r="H283" s="43"/>
      <c r="I283" s="12"/>
      <c r="X283" s="3"/>
      <c r="Y283" s="3"/>
      <c r="Z283" s="3"/>
      <c r="AA283" s="3"/>
      <c r="AB283" s="3"/>
      <c r="AC283" s="3"/>
      <c r="AD283" s="3"/>
    </row>
    <row r="284" spans="1:30" x14ac:dyDescent="0.25">
      <c r="A284" s="66"/>
      <c r="B284" s="69"/>
      <c r="C284" s="87" t="s">
        <v>83</v>
      </c>
      <c r="D284" s="102">
        <v>24</v>
      </c>
      <c r="E284" s="113"/>
      <c r="F284" s="142">
        <f>D284*E284</f>
        <v>0</v>
      </c>
      <c r="H284" s="43"/>
      <c r="I284" s="21"/>
      <c r="S284" s="2"/>
      <c r="T284" s="2"/>
      <c r="U284" s="2"/>
      <c r="V284" s="2"/>
      <c r="W284" s="2"/>
      <c r="X284" s="3"/>
      <c r="Y284" s="3"/>
      <c r="Z284" s="3"/>
      <c r="AA284" s="3"/>
      <c r="AB284" s="3"/>
      <c r="AC284" s="3"/>
      <c r="AD284" s="3"/>
    </row>
    <row r="285" spans="1:30" x14ac:dyDescent="0.25">
      <c r="A285" s="29"/>
      <c r="B285" s="29"/>
      <c r="C285" s="81"/>
      <c r="D285" s="81"/>
      <c r="E285" s="114"/>
      <c r="F285" s="127"/>
      <c r="H285" s="43"/>
      <c r="I285" s="12"/>
      <c r="X285" s="3"/>
      <c r="Y285" s="3"/>
      <c r="Z285" s="3"/>
      <c r="AA285" s="3"/>
      <c r="AB285" s="3"/>
      <c r="AC285" s="3"/>
      <c r="AD285" s="3"/>
    </row>
    <row r="286" spans="1:30" x14ac:dyDescent="0.25">
      <c r="A286" s="65" t="s">
        <v>45</v>
      </c>
      <c r="B286" s="75" t="s">
        <v>107</v>
      </c>
      <c r="C286" s="88"/>
      <c r="D286" s="94"/>
      <c r="E286" s="121"/>
      <c r="F286" s="143"/>
      <c r="H286" s="43"/>
      <c r="I286" s="12"/>
      <c r="X286" s="3"/>
      <c r="Y286" s="3"/>
      <c r="Z286" s="3"/>
      <c r="AA286" s="3"/>
      <c r="AB286" s="3"/>
      <c r="AC286" s="3"/>
      <c r="AD286" s="3"/>
    </row>
    <row r="287" spans="1:30" ht="30" x14ac:dyDescent="0.25">
      <c r="A287" s="76"/>
      <c r="B287" s="78" t="s">
        <v>143</v>
      </c>
      <c r="C287" s="89"/>
      <c r="D287" s="95"/>
      <c r="E287" s="114"/>
      <c r="F287" s="144"/>
      <c r="H287" s="43"/>
      <c r="I287" s="12"/>
      <c r="X287" s="3"/>
      <c r="Y287" s="3"/>
      <c r="Z287" s="3"/>
      <c r="AA287" s="3"/>
      <c r="AB287" s="3"/>
      <c r="AC287" s="3"/>
      <c r="AD287" s="3"/>
    </row>
    <row r="288" spans="1:30" x14ac:dyDescent="0.25">
      <c r="A288" s="66"/>
      <c r="B288" s="74"/>
      <c r="C288" s="84" t="s">
        <v>83</v>
      </c>
      <c r="D288" s="101">
        <v>27</v>
      </c>
      <c r="E288" s="119"/>
      <c r="F288" s="141">
        <f>D288*E288</f>
        <v>0</v>
      </c>
      <c r="H288" s="43"/>
      <c r="I288" s="21"/>
      <c r="S288" s="2"/>
      <c r="T288" s="2"/>
      <c r="U288" s="2"/>
      <c r="V288" s="2"/>
      <c r="W288" s="2"/>
      <c r="X288" s="3"/>
      <c r="Y288" s="3"/>
      <c r="Z288" s="3"/>
      <c r="AA288" s="3"/>
      <c r="AB288" s="3"/>
      <c r="AC288" s="3"/>
      <c r="AD288" s="3"/>
    </row>
    <row r="289" spans="1:30" x14ac:dyDescent="0.25">
      <c r="A289" s="29"/>
      <c r="B289" s="29"/>
      <c r="C289" s="81"/>
      <c r="D289" s="81"/>
      <c r="E289" s="114"/>
      <c r="F289" s="127"/>
      <c r="H289" s="43"/>
      <c r="I289" s="12"/>
      <c r="X289" s="3"/>
      <c r="Y289" s="3"/>
      <c r="Z289" s="3"/>
      <c r="AA289" s="3"/>
      <c r="AB289" s="3"/>
      <c r="AC289" s="3"/>
      <c r="AD289" s="3"/>
    </row>
    <row r="290" spans="1:30" x14ac:dyDescent="0.25">
      <c r="A290" s="65" t="s">
        <v>47</v>
      </c>
      <c r="B290" s="75" t="s">
        <v>108</v>
      </c>
      <c r="C290" s="88"/>
      <c r="D290" s="94"/>
      <c r="E290" s="121"/>
      <c r="F290" s="143"/>
      <c r="H290" s="43"/>
      <c r="I290" s="12"/>
      <c r="X290" s="3"/>
      <c r="Y290" s="3"/>
      <c r="Z290" s="3"/>
      <c r="AA290" s="3"/>
      <c r="AB290" s="3"/>
      <c r="AC290" s="3"/>
      <c r="AD290" s="3"/>
    </row>
    <row r="291" spans="1:30" ht="30" x14ac:dyDescent="0.25">
      <c r="A291" s="76"/>
      <c r="B291" s="78" t="s">
        <v>144</v>
      </c>
      <c r="C291" s="89"/>
      <c r="D291" s="95"/>
      <c r="E291" s="114"/>
      <c r="F291" s="144"/>
      <c r="H291" s="43"/>
      <c r="I291" s="12"/>
      <c r="X291" s="3"/>
      <c r="Y291" s="3"/>
      <c r="Z291" s="3"/>
      <c r="AA291" s="3"/>
      <c r="AB291" s="3"/>
      <c r="AC291" s="3"/>
      <c r="AD291" s="3"/>
    </row>
    <row r="292" spans="1:30" x14ac:dyDescent="0.25">
      <c r="A292" s="66"/>
      <c r="B292" s="74"/>
      <c r="C292" s="84" t="s">
        <v>83</v>
      </c>
      <c r="D292" s="101">
        <v>25</v>
      </c>
      <c r="E292" s="119"/>
      <c r="F292" s="141">
        <f>D292*E292</f>
        <v>0</v>
      </c>
      <c r="H292" s="43"/>
      <c r="I292" s="21"/>
      <c r="S292" s="2"/>
      <c r="T292" s="2"/>
      <c r="U292" s="2"/>
      <c r="V292" s="2"/>
      <c r="W292" s="2"/>
      <c r="X292" s="3"/>
      <c r="Y292" s="3"/>
      <c r="Z292" s="3"/>
      <c r="AA292" s="3"/>
      <c r="AB292" s="3"/>
      <c r="AC292" s="3"/>
      <c r="AD292" s="3"/>
    </row>
    <row r="293" spans="1:30" x14ac:dyDescent="0.25">
      <c r="A293" s="29"/>
      <c r="B293" s="29"/>
      <c r="C293" s="81"/>
      <c r="D293" s="81"/>
      <c r="E293" s="114"/>
      <c r="F293" s="127"/>
      <c r="H293" s="43"/>
      <c r="I293" s="12"/>
      <c r="X293" s="3"/>
      <c r="Y293" s="3"/>
      <c r="Z293" s="3"/>
      <c r="AA293" s="3"/>
      <c r="AB293" s="3"/>
      <c r="AC293" s="3"/>
      <c r="AD293" s="3"/>
    </row>
    <row r="294" spans="1:30" ht="30" x14ac:dyDescent="0.25">
      <c r="A294" s="65" t="s">
        <v>49</v>
      </c>
      <c r="B294" s="79" t="s">
        <v>272</v>
      </c>
      <c r="C294" s="91"/>
      <c r="D294" s="105"/>
      <c r="E294" s="121"/>
      <c r="F294" s="143"/>
      <c r="H294" s="43"/>
      <c r="I294" s="12"/>
      <c r="X294" s="3"/>
      <c r="Y294" s="3"/>
      <c r="Z294" s="3"/>
      <c r="AA294" s="3"/>
      <c r="AB294" s="3"/>
      <c r="AC294" s="3"/>
      <c r="AD294" s="3"/>
    </row>
    <row r="295" spans="1:30" x14ac:dyDescent="0.25">
      <c r="A295" s="66"/>
      <c r="B295" s="80"/>
      <c r="C295" s="84" t="s">
        <v>65</v>
      </c>
      <c r="D295" s="101">
        <v>20</v>
      </c>
      <c r="E295" s="119"/>
      <c r="F295" s="141">
        <f>D295*E295</f>
        <v>0</v>
      </c>
      <c r="H295" s="43"/>
      <c r="I295" s="21"/>
      <c r="S295" s="2"/>
      <c r="T295" s="2"/>
      <c r="U295" s="2"/>
      <c r="V295" s="2"/>
      <c r="W295" s="2"/>
      <c r="X295" s="3"/>
      <c r="Y295" s="3"/>
      <c r="Z295" s="3"/>
      <c r="AA295" s="3"/>
      <c r="AB295" s="3"/>
      <c r="AC295" s="3"/>
      <c r="AD295" s="3"/>
    </row>
    <row r="296" spans="1:30" x14ac:dyDescent="0.25">
      <c r="A296" s="29"/>
      <c r="B296" s="31"/>
      <c r="C296" s="92"/>
      <c r="D296" s="92"/>
      <c r="E296" s="114"/>
      <c r="F296" s="127"/>
      <c r="H296" s="43"/>
      <c r="I296" s="12"/>
      <c r="X296" s="3"/>
      <c r="Y296" s="3"/>
      <c r="Z296" s="3"/>
      <c r="AA296" s="3"/>
      <c r="AB296" s="3"/>
      <c r="AC296" s="3"/>
      <c r="AD296" s="3"/>
    </row>
    <row r="297" spans="1:30" ht="30" x14ac:dyDescent="0.25">
      <c r="A297" s="65" t="s">
        <v>51</v>
      </c>
      <c r="B297" s="151" t="s">
        <v>273</v>
      </c>
      <c r="C297" s="91"/>
      <c r="D297" s="105"/>
      <c r="E297" s="121"/>
      <c r="F297" s="143"/>
      <c r="H297" s="43"/>
      <c r="I297" s="12"/>
      <c r="X297" s="3"/>
      <c r="Y297" s="3"/>
      <c r="Z297" s="3"/>
      <c r="AA297" s="3"/>
      <c r="AB297" s="3"/>
      <c r="AC297" s="3"/>
      <c r="AD297" s="3"/>
    </row>
    <row r="298" spans="1:30" x14ac:dyDescent="0.25">
      <c r="A298" s="76"/>
      <c r="B298" s="152"/>
      <c r="C298" s="153"/>
      <c r="D298" s="154"/>
      <c r="E298" s="114"/>
      <c r="F298" s="144"/>
      <c r="H298" s="43"/>
      <c r="I298" s="12"/>
      <c r="X298" s="3"/>
      <c r="Y298" s="3"/>
      <c r="Z298" s="3"/>
      <c r="AA298" s="3"/>
      <c r="AB298" s="3"/>
      <c r="AC298" s="3"/>
      <c r="AD298" s="3"/>
    </row>
    <row r="299" spans="1:30" x14ac:dyDescent="0.25">
      <c r="A299" s="66"/>
      <c r="B299" s="74"/>
      <c r="C299" s="84" t="s">
        <v>65</v>
      </c>
      <c r="D299" s="101">
        <v>30</v>
      </c>
      <c r="E299" s="119"/>
      <c r="F299" s="141">
        <f>D299*E299</f>
        <v>0</v>
      </c>
      <c r="H299" s="43"/>
      <c r="I299" s="21"/>
      <c r="S299" s="2"/>
      <c r="T299" s="2"/>
      <c r="U299" s="2"/>
      <c r="V299" s="2"/>
      <c r="W299" s="2"/>
      <c r="X299" s="3"/>
      <c r="Y299" s="3"/>
      <c r="Z299" s="3"/>
      <c r="AA299" s="3"/>
      <c r="AB299" s="3"/>
      <c r="AC299" s="3"/>
      <c r="AD299" s="3"/>
    </row>
    <row r="300" spans="1:30" x14ac:dyDescent="0.25">
      <c r="A300" s="29"/>
      <c r="B300" s="29"/>
      <c r="C300" s="81"/>
      <c r="D300" s="81"/>
      <c r="E300" s="114"/>
      <c r="F300" s="127"/>
      <c r="H300" s="43"/>
      <c r="I300" s="12"/>
      <c r="X300" s="3"/>
      <c r="Y300" s="3"/>
      <c r="Z300" s="3"/>
      <c r="AA300" s="3"/>
      <c r="AB300" s="3"/>
      <c r="AC300" s="3"/>
      <c r="AD300" s="3"/>
    </row>
    <row r="301" spans="1:30" ht="31.5" customHeight="1" x14ac:dyDescent="0.25">
      <c r="A301" s="29" t="s">
        <v>53</v>
      </c>
      <c r="B301" s="11" t="s">
        <v>311</v>
      </c>
      <c r="C301" s="61"/>
      <c r="E301" s="114"/>
      <c r="F301" s="129"/>
      <c r="H301" s="43"/>
      <c r="I301" s="12"/>
      <c r="X301" s="3"/>
      <c r="Y301" s="3"/>
      <c r="Z301" s="3"/>
      <c r="AA301" s="3"/>
      <c r="AB301" s="3"/>
      <c r="AC301" s="3"/>
      <c r="AD301" s="3"/>
    </row>
    <row r="302" spans="1:30" ht="26.25" customHeight="1" x14ac:dyDescent="0.25">
      <c r="A302" s="29"/>
      <c r="B302" s="37" t="s">
        <v>312</v>
      </c>
      <c r="C302" s="81"/>
      <c r="D302" s="81"/>
      <c r="E302" s="114"/>
      <c r="F302" s="127"/>
      <c r="H302" s="43"/>
      <c r="I302" s="12"/>
      <c r="X302" s="3"/>
      <c r="Y302" s="3"/>
      <c r="Z302" s="3"/>
      <c r="AA302" s="3"/>
      <c r="AB302" s="3"/>
      <c r="AC302" s="3"/>
      <c r="AD302" s="3"/>
    </row>
    <row r="303" spans="1:30" ht="29.25" customHeight="1" x14ac:dyDescent="0.25">
      <c r="A303" s="65" t="s">
        <v>213</v>
      </c>
      <c r="B303" s="157" t="s">
        <v>313</v>
      </c>
      <c r="C303" s="88"/>
      <c r="D303" s="94"/>
      <c r="E303" s="121"/>
      <c r="F303" s="143"/>
      <c r="H303" s="43"/>
      <c r="I303" s="12"/>
      <c r="X303" s="3"/>
      <c r="Y303" s="3"/>
      <c r="Z303" s="3"/>
      <c r="AA303" s="3"/>
      <c r="AB303" s="3"/>
      <c r="AC303" s="3"/>
      <c r="AD303" s="3"/>
    </row>
    <row r="304" spans="1:30" x14ac:dyDescent="0.25">
      <c r="A304" s="66"/>
      <c r="B304" s="158"/>
      <c r="C304" s="84" t="s">
        <v>65</v>
      </c>
      <c r="D304" s="101">
        <v>4</v>
      </c>
      <c r="E304" s="119"/>
      <c r="F304" s="141">
        <f>D304*E304</f>
        <v>0</v>
      </c>
      <c r="H304" s="43"/>
      <c r="I304" s="12"/>
      <c r="X304" s="3"/>
      <c r="Y304" s="3"/>
      <c r="Z304" s="3"/>
      <c r="AA304" s="3"/>
      <c r="AB304" s="3"/>
      <c r="AC304" s="3"/>
      <c r="AD304" s="3"/>
    </row>
    <row r="305" spans="1:30" ht="27.75" customHeight="1" x14ac:dyDescent="0.25">
      <c r="A305" s="65" t="s">
        <v>212</v>
      </c>
      <c r="B305" s="157" t="s">
        <v>314</v>
      </c>
      <c r="C305" s="81"/>
      <c r="D305" s="81"/>
      <c r="E305" s="114"/>
      <c r="F305" s="127"/>
      <c r="H305" s="43"/>
      <c r="I305" s="12"/>
      <c r="X305" s="3"/>
      <c r="Y305" s="3"/>
      <c r="Z305" s="3"/>
      <c r="AA305" s="3"/>
      <c r="AB305" s="3"/>
      <c r="AC305" s="3"/>
      <c r="AD305" s="3"/>
    </row>
    <row r="306" spans="1:30" x14ac:dyDescent="0.25">
      <c r="A306" s="66"/>
      <c r="B306" s="158"/>
      <c r="C306" s="156" t="s">
        <v>65</v>
      </c>
      <c r="D306" s="101">
        <v>4</v>
      </c>
      <c r="E306" s="119"/>
      <c r="F306" s="141">
        <f>D306*E306</f>
        <v>0</v>
      </c>
      <c r="H306" s="43"/>
      <c r="I306" s="21"/>
      <c r="S306" s="2"/>
      <c r="T306" s="2"/>
      <c r="U306" s="2"/>
      <c r="V306" s="2"/>
      <c r="W306" s="2"/>
      <c r="X306" s="3"/>
      <c r="Y306" s="3"/>
      <c r="Z306" s="3"/>
      <c r="AA306" s="3"/>
      <c r="AB306" s="3"/>
      <c r="AC306" s="3"/>
      <c r="AD306" s="3"/>
    </row>
    <row r="307" spans="1:30" x14ac:dyDescent="0.25">
      <c r="A307" s="29"/>
      <c r="B307" s="29"/>
      <c r="C307" s="81"/>
      <c r="D307" s="81"/>
      <c r="E307" s="114"/>
      <c r="F307" s="127"/>
      <c r="H307" s="43"/>
      <c r="I307" s="12"/>
      <c r="X307" s="3"/>
      <c r="Y307" s="3"/>
      <c r="Z307" s="3"/>
      <c r="AA307" s="3"/>
      <c r="AB307" s="3"/>
      <c r="AC307" s="3"/>
      <c r="AD307" s="3"/>
    </row>
    <row r="308" spans="1:30" ht="60" x14ac:dyDescent="0.25">
      <c r="A308" s="29" t="s">
        <v>54</v>
      </c>
      <c r="B308" s="27" t="s">
        <v>267</v>
      </c>
      <c r="C308" s="81"/>
      <c r="D308" s="81"/>
      <c r="E308" s="114"/>
      <c r="F308" s="127"/>
      <c r="H308" s="43"/>
      <c r="I308" s="12"/>
      <c r="X308" s="3"/>
      <c r="Y308" s="3"/>
      <c r="Z308" s="3"/>
      <c r="AA308" s="3"/>
      <c r="AB308" s="3"/>
      <c r="AC308" s="3"/>
      <c r="AD308" s="3"/>
    </row>
    <row r="309" spans="1:30" x14ac:dyDescent="0.25">
      <c r="A309" s="65" t="s">
        <v>238</v>
      </c>
      <c r="B309" s="70" t="s">
        <v>239</v>
      </c>
      <c r="C309" s="85"/>
      <c r="D309" s="103"/>
      <c r="E309" s="120"/>
      <c r="F309" s="132"/>
      <c r="H309" s="43"/>
      <c r="I309" s="12"/>
      <c r="X309" s="3"/>
      <c r="Y309" s="3"/>
      <c r="Z309" s="3"/>
      <c r="AA309" s="3"/>
      <c r="AB309" s="3"/>
      <c r="AC309" s="3"/>
      <c r="AD309" s="3"/>
    </row>
    <row r="310" spans="1:30" x14ac:dyDescent="0.25">
      <c r="A310" s="66"/>
      <c r="B310" s="69"/>
      <c r="C310" s="87" t="s">
        <v>65</v>
      </c>
      <c r="D310" s="102">
        <v>30</v>
      </c>
      <c r="E310" s="113"/>
      <c r="F310" s="142">
        <f>D310*E310</f>
        <v>0</v>
      </c>
      <c r="H310" s="43"/>
      <c r="I310" s="21"/>
      <c r="S310" s="2"/>
      <c r="T310" s="2"/>
      <c r="U310" s="2"/>
      <c r="V310" s="2"/>
      <c r="W310" s="2"/>
      <c r="X310" s="3"/>
      <c r="Y310" s="3"/>
      <c r="Z310" s="3"/>
      <c r="AA310" s="3"/>
      <c r="AB310" s="3"/>
      <c r="AC310" s="3"/>
      <c r="AD310" s="3"/>
    </row>
    <row r="311" spans="1:30" x14ac:dyDescent="0.25">
      <c r="A311" s="65" t="s">
        <v>238</v>
      </c>
      <c r="B311" s="70" t="s">
        <v>240</v>
      </c>
      <c r="C311" s="85"/>
      <c r="D311" s="103"/>
      <c r="E311" s="120"/>
      <c r="F311" s="132"/>
      <c r="H311" s="43"/>
      <c r="I311" s="21"/>
      <c r="S311" s="2"/>
      <c r="T311" s="2"/>
      <c r="U311" s="2"/>
      <c r="V311" s="2"/>
      <c r="W311" s="2"/>
      <c r="X311" s="3"/>
      <c r="Y311" s="3"/>
      <c r="Z311" s="3"/>
      <c r="AA311" s="3"/>
      <c r="AB311" s="3"/>
      <c r="AC311" s="3"/>
      <c r="AD311" s="3"/>
    </row>
    <row r="312" spans="1:30" x14ac:dyDescent="0.25">
      <c r="A312" s="66"/>
      <c r="B312" s="69"/>
      <c r="C312" s="87" t="s">
        <v>65</v>
      </c>
      <c r="D312" s="102">
        <v>30</v>
      </c>
      <c r="E312" s="113"/>
      <c r="F312" s="142">
        <f>D312*E312</f>
        <v>0</v>
      </c>
      <c r="H312" s="43"/>
      <c r="I312" s="21"/>
      <c r="S312" s="2"/>
      <c r="T312" s="2"/>
      <c r="U312" s="2"/>
      <c r="V312" s="2"/>
      <c r="W312" s="2"/>
      <c r="X312" s="3"/>
      <c r="Y312" s="3"/>
      <c r="Z312" s="3"/>
      <c r="AA312" s="3"/>
      <c r="AB312" s="3"/>
      <c r="AC312" s="3"/>
      <c r="AD312" s="3"/>
    </row>
    <row r="313" spans="1:30" x14ac:dyDescent="0.25">
      <c r="A313" s="29"/>
      <c r="B313" s="29"/>
      <c r="C313" s="81"/>
      <c r="D313" s="81"/>
      <c r="E313" s="114"/>
      <c r="F313" s="127"/>
      <c r="H313" s="43"/>
      <c r="I313" s="12"/>
      <c r="X313" s="3"/>
      <c r="Y313" s="3"/>
      <c r="Z313" s="3"/>
      <c r="AA313" s="3"/>
      <c r="AB313" s="3"/>
      <c r="AC313" s="3"/>
      <c r="AD313" s="3"/>
    </row>
    <row r="314" spans="1:30" x14ac:dyDescent="0.25">
      <c r="A314" s="65" t="s">
        <v>56</v>
      </c>
      <c r="B314" s="70" t="s">
        <v>84</v>
      </c>
      <c r="C314" s="85"/>
      <c r="D314" s="103"/>
      <c r="E314" s="120"/>
      <c r="F314" s="132"/>
      <c r="H314" s="43"/>
      <c r="I314" s="12"/>
      <c r="X314" s="3"/>
      <c r="Y314" s="3"/>
      <c r="Z314" s="3"/>
      <c r="AA314" s="3"/>
      <c r="AB314" s="3"/>
      <c r="AC314" s="3"/>
      <c r="AD314" s="3"/>
    </row>
    <row r="315" spans="1:30" x14ac:dyDescent="0.25">
      <c r="A315" s="66"/>
      <c r="B315" s="69"/>
      <c r="C315" s="87" t="s">
        <v>65</v>
      </c>
      <c r="D315" s="102">
        <v>10</v>
      </c>
      <c r="E315" s="113"/>
      <c r="F315" s="142">
        <f>D315*E315</f>
        <v>0</v>
      </c>
      <c r="H315" s="43"/>
      <c r="I315" s="21"/>
      <c r="S315" s="2"/>
      <c r="T315" s="2"/>
      <c r="U315" s="2"/>
      <c r="V315" s="2"/>
      <c r="W315" s="2"/>
      <c r="X315" s="3"/>
      <c r="Y315" s="3"/>
      <c r="Z315" s="3"/>
      <c r="AA315" s="3"/>
      <c r="AB315" s="3"/>
      <c r="AC315" s="3"/>
      <c r="AD315" s="3"/>
    </row>
    <row r="316" spans="1:30" x14ac:dyDescent="0.25">
      <c r="A316" s="29"/>
      <c r="B316" s="29"/>
      <c r="C316" s="81"/>
      <c r="D316" s="81"/>
      <c r="E316" s="114"/>
      <c r="F316" s="127"/>
      <c r="H316" s="43"/>
      <c r="I316" s="12"/>
      <c r="X316" s="3"/>
      <c r="Y316" s="3"/>
      <c r="Z316" s="3"/>
      <c r="AA316" s="3"/>
      <c r="AB316" s="3"/>
      <c r="AC316" s="3"/>
      <c r="AD316" s="3"/>
    </row>
    <row r="317" spans="1:30" x14ac:dyDescent="0.25">
      <c r="A317" s="65" t="s">
        <v>58</v>
      </c>
      <c r="B317" s="70" t="s">
        <v>106</v>
      </c>
      <c r="C317" s="88"/>
      <c r="D317" s="94"/>
      <c r="E317" s="121"/>
      <c r="F317" s="143"/>
      <c r="H317" s="43"/>
      <c r="I317" s="12"/>
      <c r="X317" s="3"/>
      <c r="Y317" s="3"/>
      <c r="Z317" s="3"/>
      <c r="AA317" s="3"/>
      <c r="AB317" s="3"/>
      <c r="AC317" s="3"/>
      <c r="AD317" s="3"/>
    </row>
    <row r="318" spans="1:30" x14ac:dyDescent="0.25">
      <c r="A318" s="66"/>
      <c r="B318" s="69" t="s">
        <v>85</v>
      </c>
      <c r="C318" s="90"/>
      <c r="D318" s="104"/>
      <c r="E318" s="118"/>
      <c r="F318" s="140"/>
      <c r="H318" s="43"/>
      <c r="I318" s="12"/>
      <c r="X318" s="3"/>
      <c r="Y318" s="3"/>
      <c r="Z318" s="3"/>
      <c r="AA318" s="3"/>
      <c r="AB318" s="3"/>
      <c r="AC318" s="3"/>
      <c r="AD318" s="3"/>
    </row>
    <row r="319" spans="1:30" x14ac:dyDescent="0.25">
      <c r="A319" s="29"/>
      <c r="C319" s="84" t="s">
        <v>65</v>
      </c>
      <c r="D319" s="101">
        <v>24</v>
      </c>
      <c r="E319" s="119"/>
      <c r="F319" s="141">
        <f>D319*E319</f>
        <v>0</v>
      </c>
      <c r="H319" s="43"/>
      <c r="I319" s="21"/>
      <c r="S319" s="2"/>
      <c r="T319" s="2"/>
      <c r="U319" s="2"/>
      <c r="V319" s="2"/>
      <c r="W319" s="2"/>
      <c r="X319" s="3"/>
      <c r="Y319" s="3"/>
      <c r="Z319" s="3"/>
      <c r="AA319" s="3"/>
      <c r="AB319" s="3"/>
      <c r="AC319" s="3"/>
      <c r="AD319" s="3"/>
    </row>
    <row r="320" spans="1:30" x14ac:dyDescent="0.25">
      <c r="A320" s="29"/>
      <c r="B320" s="29"/>
      <c r="C320" s="81"/>
      <c r="D320" s="81"/>
      <c r="E320" s="114"/>
      <c r="F320" s="127"/>
      <c r="H320" s="43"/>
      <c r="I320" s="12"/>
      <c r="X320" s="3"/>
      <c r="Y320" s="3"/>
      <c r="Z320" s="3"/>
      <c r="AA320" s="3"/>
      <c r="AB320" s="3"/>
      <c r="AC320" s="3"/>
      <c r="AD320" s="3"/>
    </row>
    <row r="321" spans="1:30" x14ac:dyDescent="0.25">
      <c r="A321" s="65" t="s">
        <v>59</v>
      </c>
      <c r="B321" s="70" t="s">
        <v>105</v>
      </c>
      <c r="C321" s="88"/>
      <c r="D321" s="94"/>
      <c r="E321" s="121"/>
      <c r="F321" s="143"/>
      <c r="H321" s="43"/>
      <c r="I321" s="12"/>
      <c r="X321" s="3"/>
      <c r="Y321" s="3"/>
      <c r="Z321" s="3"/>
      <c r="AA321" s="3"/>
      <c r="AB321" s="3"/>
      <c r="AC321" s="3"/>
      <c r="AD321" s="3"/>
    </row>
    <row r="322" spans="1:30" x14ac:dyDescent="0.25">
      <c r="A322" s="76"/>
      <c r="B322" s="231" t="s">
        <v>86</v>
      </c>
      <c r="C322" s="90"/>
      <c r="D322" s="104"/>
      <c r="E322" s="118"/>
      <c r="F322" s="140"/>
      <c r="H322" s="43"/>
      <c r="I322" s="12"/>
      <c r="X322" s="3"/>
      <c r="Y322" s="3"/>
      <c r="Z322" s="3"/>
      <c r="AA322" s="3"/>
      <c r="AB322" s="3"/>
      <c r="AC322" s="3"/>
      <c r="AD322" s="3"/>
    </row>
    <row r="323" spans="1:30" x14ac:dyDescent="0.25">
      <c r="A323" s="66"/>
      <c r="B323" s="74"/>
      <c r="C323" s="84" t="s">
        <v>65</v>
      </c>
      <c r="D323" s="101">
        <v>40</v>
      </c>
      <c r="E323" s="119"/>
      <c r="F323" s="141">
        <f>D323*E323</f>
        <v>0</v>
      </c>
      <c r="H323" s="43"/>
      <c r="I323" s="21"/>
      <c r="S323" s="2"/>
      <c r="T323" s="2"/>
      <c r="U323" s="2"/>
      <c r="V323" s="2"/>
      <c r="W323" s="2"/>
      <c r="X323" s="3"/>
      <c r="Y323" s="3"/>
      <c r="Z323" s="3"/>
      <c r="AA323" s="3"/>
      <c r="AB323" s="3"/>
      <c r="AC323" s="3"/>
      <c r="AD323" s="3"/>
    </row>
    <row r="324" spans="1:30" x14ac:dyDescent="0.25">
      <c r="A324" s="29"/>
      <c r="B324" s="29"/>
      <c r="C324" s="81"/>
      <c r="D324" s="81"/>
      <c r="E324" s="114"/>
      <c r="F324" s="127"/>
      <c r="H324" s="43"/>
      <c r="I324" s="12"/>
      <c r="X324" s="3"/>
      <c r="Y324" s="3"/>
      <c r="Z324" s="3"/>
      <c r="AA324" s="3"/>
      <c r="AB324" s="3"/>
      <c r="AC324" s="3"/>
      <c r="AD324" s="3"/>
    </row>
    <row r="325" spans="1:30" x14ac:dyDescent="0.25">
      <c r="A325" s="64" t="s">
        <v>87</v>
      </c>
      <c r="B325" s="70" t="s">
        <v>88</v>
      </c>
      <c r="C325" s="88"/>
      <c r="D325" s="94"/>
      <c r="E325" s="121"/>
      <c r="F325" s="143"/>
      <c r="H325" s="43"/>
      <c r="I325" s="12"/>
      <c r="X325" s="3"/>
      <c r="Y325" s="3"/>
      <c r="Z325" s="3"/>
      <c r="AA325" s="3"/>
      <c r="AB325" s="3"/>
      <c r="AC325" s="3"/>
      <c r="AD325" s="3"/>
    </row>
    <row r="326" spans="1:30" ht="30" customHeight="1" x14ac:dyDescent="0.25">
      <c r="A326" s="72"/>
      <c r="B326" s="233" t="s">
        <v>346</v>
      </c>
      <c r="C326" s="90"/>
      <c r="D326" s="104"/>
      <c r="E326" s="118"/>
      <c r="F326" s="140"/>
      <c r="H326" s="43"/>
      <c r="I326" s="12"/>
      <c r="X326" s="3"/>
      <c r="Y326" s="3"/>
      <c r="Z326" s="3"/>
      <c r="AA326" s="3"/>
      <c r="AB326" s="3"/>
      <c r="AC326" s="3"/>
      <c r="AD326" s="3"/>
    </row>
    <row r="327" spans="1:30" x14ac:dyDescent="0.25">
      <c r="A327" s="62"/>
      <c r="B327" s="234"/>
      <c r="C327" s="84" t="s">
        <v>83</v>
      </c>
      <c r="D327" s="101">
        <v>320</v>
      </c>
      <c r="E327" s="119"/>
      <c r="F327" s="141">
        <f>D327*E327</f>
        <v>0</v>
      </c>
      <c r="H327" s="43"/>
      <c r="I327" s="21"/>
      <c r="S327" s="2"/>
      <c r="T327" s="2"/>
      <c r="U327" s="2"/>
      <c r="V327" s="2"/>
      <c r="W327" s="2"/>
      <c r="X327" s="3"/>
      <c r="Y327" s="3"/>
      <c r="Z327" s="3"/>
      <c r="AA327" s="3"/>
      <c r="AB327" s="3"/>
      <c r="AC327" s="3"/>
      <c r="AD327" s="3"/>
    </row>
    <row r="328" spans="1:30" x14ac:dyDescent="0.25">
      <c r="A328" s="29"/>
      <c r="B328" s="29"/>
      <c r="C328" s="81"/>
      <c r="D328" s="81"/>
      <c r="E328" s="114"/>
      <c r="F328" s="127"/>
      <c r="H328" s="43"/>
      <c r="I328" s="12"/>
      <c r="X328" s="3"/>
      <c r="Y328" s="3"/>
      <c r="Z328" s="3"/>
      <c r="AA328" s="3"/>
      <c r="AB328" s="3"/>
      <c r="AC328" s="3"/>
      <c r="AD328" s="3"/>
    </row>
    <row r="329" spans="1:30" x14ac:dyDescent="0.25">
      <c r="A329" s="65" t="s">
        <v>61</v>
      </c>
      <c r="B329" s="70" t="s">
        <v>89</v>
      </c>
      <c r="C329" s="88"/>
      <c r="D329" s="94"/>
      <c r="E329" s="121"/>
      <c r="F329" s="143"/>
      <c r="H329" s="43"/>
      <c r="I329" s="12"/>
      <c r="X329" s="3"/>
      <c r="Y329" s="3"/>
      <c r="Z329" s="3"/>
      <c r="AA329" s="3"/>
      <c r="AB329" s="3"/>
      <c r="AC329" s="3"/>
      <c r="AD329" s="3"/>
    </row>
    <row r="330" spans="1:30" ht="32.25" customHeight="1" x14ac:dyDescent="0.25">
      <c r="A330" s="76"/>
      <c r="B330" s="233" t="s">
        <v>317</v>
      </c>
      <c r="C330" s="90"/>
      <c r="D330" s="104"/>
      <c r="E330" s="118"/>
      <c r="F330" s="140"/>
      <c r="H330" s="43"/>
      <c r="I330" s="12"/>
      <c r="X330" s="3"/>
      <c r="Y330" s="3"/>
      <c r="Z330" s="3"/>
      <c r="AA330" s="3"/>
      <c r="AB330" s="3"/>
      <c r="AC330" s="3"/>
      <c r="AD330" s="3"/>
    </row>
    <row r="331" spans="1:30" x14ac:dyDescent="0.25">
      <c r="A331" s="66"/>
      <c r="B331" s="74"/>
      <c r="C331" s="84" t="s">
        <v>83</v>
      </c>
      <c r="D331" s="101">
        <v>249</v>
      </c>
      <c r="E331" s="119"/>
      <c r="F331" s="141">
        <f>D331*E331</f>
        <v>0</v>
      </c>
      <c r="H331" s="43"/>
      <c r="I331" s="21"/>
      <c r="S331" s="2"/>
      <c r="T331" s="2"/>
      <c r="U331" s="2"/>
      <c r="V331" s="2"/>
      <c r="W331" s="2"/>
      <c r="X331" s="3"/>
      <c r="Y331" s="3"/>
      <c r="Z331" s="3"/>
      <c r="AA331" s="3"/>
      <c r="AB331" s="3"/>
      <c r="AC331" s="3"/>
      <c r="AD331" s="3"/>
    </row>
    <row r="332" spans="1:30" x14ac:dyDescent="0.25">
      <c r="A332" s="29"/>
      <c r="B332" s="29"/>
      <c r="C332" s="81"/>
      <c r="D332" s="81"/>
      <c r="E332" s="114"/>
      <c r="F332" s="127"/>
      <c r="H332" s="43"/>
      <c r="I332" s="12"/>
      <c r="X332" s="3"/>
      <c r="Y332" s="3"/>
      <c r="Z332" s="3"/>
      <c r="AA332" s="3"/>
      <c r="AB332" s="3"/>
      <c r="AC332" s="3"/>
      <c r="AD332" s="3"/>
    </row>
    <row r="333" spans="1:30" x14ac:dyDescent="0.25">
      <c r="A333" s="65" t="s">
        <v>63</v>
      </c>
      <c r="B333" s="70" t="s">
        <v>88</v>
      </c>
      <c r="C333" s="88"/>
      <c r="D333" s="94"/>
      <c r="E333" s="121"/>
      <c r="F333" s="143"/>
      <c r="H333" s="43"/>
      <c r="I333" s="12"/>
      <c r="X333" s="3"/>
      <c r="Y333" s="3"/>
      <c r="Z333" s="3"/>
      <c r="AA333" s="3"/>
      <c r="AB333" s="3"/>
      <c r="AC333" s="3"/>
      <c r="AD333" s="3"/>
    </row>
    <row r="334" spans="1:30" ht="28.5" customHeight="1" x14ac:dyDescent="0.25">
      <c r="A334" s="76"/>
      <c r="B334" s="233" t="s">
        <v>316</v>
      </c>
      <c r="C334" s="90"/>
      <c r="D334" s="104"/>
      <c r="E334" s="118"/>
      <c r="F334" s="140"/>
      <c r="H334" s="43"/>
      <c r="I334" s="12"/>
      <c r="X334" s="3"/>
      <c r="Y334" s="3"/>
      <c r="Z334" s="3"/>
      <c r="AA334" s="3"/>
      <c r="AB334" s="3"/>
      <c r="AC334" s="3"/>
      <c r="AD334" s="3"/>
    </row>
    <row r="335" spans="1:30" x14ac:dyDescent="0.25">
      <c r="A335" s="62"/>
      <c r="B335" s="234"/>
      <c r="C335" s="84" t="s">
        <v>83</v>
      </c>
      <c r="D335" s="101">
        <v>32</v>
      </c>
      <c r="E335" s="119"/>
      <c r="F335" s="141">
        <f>D335*E335</f>
        <v>0</v>
      </c>
      <c r="H335" s="43"/>
      <c r="I335" s="21"/>
      <c r="S335" s="2"/>
      <c r="T335" s="2"/>
      <c r="U335" s="2"/>
      <c r="V335" s="2"/>
      <c r="W335" s="2"/>
      <c r="X335" s="3"/>
      <c r="Y335" s="3"/>
      <c r="Z335" s="3"/>
      <c r="AA335" s="3"/>
      <c r="AB335" s="3"/>
      <c r="AC335" s="3"/>
      <c r="AD335" s="3"/>
    </row>
    <row r="336" spans="1:30" x14ac:dyDescent="0.25">
      <c r="A336" s="29"/>
      <c r="B336" s="29"/>
      <c r="C336" s="81"/>
      <c r="D336" s="81"/>
      <c r="E336" s="114"/>
      <c r="F336" s="127"/>
      <c r="H336" s="43"/>
      <c r="I336" s="12"/>
      <c r="X336" s="3"/>
      <c r="Y336" s="3"/>
      <c r="Z336" s="3"/>
      <c r="AA336" s="3"/>
      <c r="AB336" s="3"/>
      <c r="AC336" s="3"/>
      <c r="AD336" s="3"/>
    </row>
    <row r="337" spans="1:30" x14ac:dyDescent="0.25">
      <c r="A337" s="65" t="s">
        <v>90</v>
      </c>
      <c r="B337" s="70" t="s">
        <v>89</v>
      </c>
      <c r="C337" s="88"/>
      <c r="D337" s="94"/>
      <c r="E337" s="121"/>
      <c r="F337" s="143"/>
      <c r="H337" s="43"/>
      <c r="I337" s="12"/>
      <c r="X337" s="3"/>
      <c r="Y337" s="3"/>
      <c r="Z337" s="3"/>
      <c r="AA337" s="3"/>
      <c r="AB337" s="3"/>
      <c r="AC337" s="3"/>
      <c r="AD337" s="3"/>
    </row>
    <row r="338" spans="1:30" ht="28.5" customHeight="1" x14ac:dyDescent="0.25">
      <c r="A338" s="76"/>
      <c r="B338" s="233" t="s">
        <v>345</v>
      </c>
      <c r="C338" s="90"/>
      <c r="D338" s="104"/>
      <c r="E338" s="118"/>
      <c r="F338" s="140"/>
      <c r="H338" s="43"/>
      <c r="I338" s="12"/>
      <c r="X338" s="3"/>
      <c r="Y338" s="3"/>
      <c r="Z338" s="3"/>
      <c r="AA338" s="3"/>
      <c r="AB338" s="3"/>
      <c r="AC338" s="3"/>
      <c r="AD338" s="3"/>
    </row>
    <row r="339" spans="1:30" x14ac:dyDescent="0.25">
      <c r="A339" s="66"/>
      <c r="B339" s="234"/>
      <c r="C339" s="84" t="s">
        <v>83</v>
      </c>
      <c r="D339" s="101">
        <v>40</v>
      </c>
      <c r="E339" s="119"/>
      <c r="F339" s="141">
        <f>D339*E339</f>
        <v>0</v>
      </c>
      <c r="H339" s="43"/>
      <c r="I339" s="21"/>
      <c r="S339" s="2"/>
      <c r="T339" s="2"/>
      <c r="U339" s="2"/>
      <c r="V339" s="2"/>
      <c r="W339" s="2"/>
      <c r="X339" s="3"/>
      <c r="Y339" s="3"/>
      <c r="Z339" s="3"/>
      <c r="AA339" s="3"/>
      <c r="AB339" s="3"/>
      <c r="AC339" s="3"/>
      <c r="AD339" s="3"/>
    </row>
    <row r="340" spans="1:30" x14ac:dyDescent="0.25">
      <c r="A340" s="29"/>
      <c r="B340" s="29"/>
      <c r="C340" s="81"/>
      <c r="D340" s="81"/>
      <c r="E340" s="114"/>
      <c r="F340" s="127"/>
      <c r="H340" s="43"/>
      <c r="I340" s="12"/>
      <c r="X340" s="3"/>
      <c r="Y340" s="3"/>
      <c r="Z340" s="3"/>
      <c r="AA340" s="3"/>
      <c r="AB340" s="3"/>
      <c r="AC340" s="3"/>
      <c r="AD340" s="3"/>
    </row>
    <row r="341" spans="1:30" ht="30" customHeight="1" x14ac:dyDescent="0.25">
      <c r="A341" s="65" t="s">
        <v>91</v>
      </c>
      <c r="B341" s="71" t="s">
        <v>315</v>
      </c>
      <c r="C341" s="85"/>
      <c r="D341" s="103"/>
      <c r="E341" s="120"/>
      <c r="F341" s="132"/>
      <c r="H341" s="43"/>
      <c r="I341" s="12"/>
      <c r="X341" s="3"/>
      <c r="Y341" s="3"/>
      <c r="Z341" s="3"/>
      <c r="AA341" s="3"/>
      <c r="AB341" s="3"/>
      <c r="AC341" s="3"/>
      <c r="AD341" s="3"/>
    </row>
    <row r="342" spans="1:30" x14ac:dyDescent="0.25">
      <c r="A342" s="66"/>
      <c r="B342" s="69"/>
      <c r="C342" s="87" t="s">
        <v>83</v>
      </c>
      <c r="D342" s="102">
        <v>49</v>
      </c>
      <c r="E342" s="113"/>
      <c r="F342" s="142">
        <f>D342*E342</f>
        <v>0</v>
      </c>
      <c r="H342" s="43"/>
      <c r="I342" s="21"/>
      <c r="S342" s="2"/>
      <c r="T342" s="2"/>
      <c r="U342" s="2"/>
      <c r="V342" s="2"/>
      <c r="W342" s="2"/>
      <c r="X342" s="3"/>
      <c r="Y342" s="3"/>
      <c r="Z342" s="3"/>
      <c r="AA342" s="3"/>
      <c r="AB342" s="3"/>
      <c r="AC342" s="3"/>
      <c r="AD342" s="3"/>
    </row>
    <row r="343" spans="1:30" x14ac:dyDescent="0.25">
      <c r="A343" s="29"/>
      <c r="B343" s="38"/>
      <c r="C343" s="94"/>
      <c r="D343" s="94"/>
      <c r="E343" s="122" t="s">
        <v>182</v>
      </c>
      <c r="F343" s="146">
        <f>SUM(F71:F342)</f>
        <v>0</v>
      </c>
      <c r="H343" s="40"/>
      <c r="I343" s="12"/>
      <c r="S343" s="2"/>
      <c r="T343" s="2"/>
      <c r="U343" s="2"/>
      <c r="V343" s="2"/>
      <c r="W343" s="2"/>
      <c r="X343" s="3"/>
      <c r="Y343" s="3"/>
      <c r="Z343" s="3"/>
      <c r="AA343" s="3"/>
      <c r="AB343" s="3"/>
      <c r="AC343" s="3"/>
      <c r="AD343" s="3"/>
    </row>
    <row r="344" spans="1:30" x14ac:dyDescent="0.25">
      <c r="A344" s="29"/>
      <c r="B344" s="39"/>
      <c r="C344" s="95"/>
      <c r="D344" s="95"/>
      <c r="E344" s="123"/>
      <c r="F344" s="147"/>
      <c r="H344" s="43"/>
      <c r="I344" s="12"/>
      <c r="S344" s="2"/>
      <c r="T344" s="2"/>
      <c r="U344" s="2"/>
      <c r="V344" s="2"/>
      <c r="W344" s="2"/>
      <c r="X344" s="3"/>
      <c r="Y344" s="3"/>
      <c r="Z344" s="3"/>
      <c r="AA344" s="3"/>
      <c r="AB344" s="3"/>
      <c r="AC344" s="3"/>
      <c r="AD344" s="3"/>
    </row>
    <row r="345" spans="1:30" x14ac:dyDescent="0.25">
      <c r="A345" s="29"/>
      <c r="B345" s="29"/>
      <c r="C345" s="81"/>
      <c r="D345" s="81"/>
      <c r="E345" s="114"/>
      <c r="F345" s="127"/>
      <c r="I345" s="12"/>
      <c r="S345" s="2"/>
      <c r="T345" s="2"/>
      <c r="U345" s="2"/>
      <c r="V345" s="2"/>
      <c r="W345" s="2"/>
      <c r="X345" s="3"/>
      <c r="Y345" s="3"/>
      <c r="Z345" s="3"/>
      <c r="AA345" s="3"/>
      <c r="AB345" s="3"/>
      <c r="AC345" s="3"/>
      <c r="AD345" s="3"/>
    </row>
    <row r="346" spans="1:30" x14ac:dyDescent="0.25">
      <c r="A346" s="32" t="s">
        <v>92</v>
      </c>
      <c r="B346" s="32" t="s">
        <v>4</v>
      </c>
      <c r="C346" s="96"/>
      <c r="D346" s="96"/>
      <c r="E346" s="114"/>
      <c r="F346" s="127"/>
      <c r="I346" s="12"/>
      <c r="X346" s="3"/>
      <c r="Y346" s="3"/>
      <c r="Z346" s="3"/>
      <c r="AA346" s="3"/>
      <c r="AB346" s="3"/>
      <c r="AC346" s="3"/>
      <c r="AD346" s="3"/>
    </row>
    <row r="347" spans="1:30" x14ac:dyDescent="0.25">
      <c r="A347" s="29"/>
      <c r="B347" s="29"/>
      <c r="C347" s="81"/>
      <c r="D347" s="81"/>
      <c r="E347" s="114"/>
      <c r="F347" s="127"/>
      <c r="I347" s="12"/>
      <c r="X347" s="3"/>
      <c r="Y347" s="3"/>
      <c r="Z347" s="3"/>
      <c r="AA347" s="3"/>
      <c r="AB347" s="3"/>
      <c r="AC347" s="3"/>
      <c r="AD347" s="3"/>
    </row>
    <row r="348" spans="1:30" x14ac:dyDescent="0.25">
      <c r="A348" s="65" t="s">
        <v>7</v>
      </c>
      <c r="B348" s="75" t="s">
        <v>93</v>
      </c>
      <c r="C348" s="88"/>
      <c r="D348" s="94"/>
      <c r="E348" s="121"/>
      <c r="F348" s="143"/>
      <c r="I348" s="12"/>
      <c r="X348" s="3"/>
      <c r="Y348" s="3"/>
      <c r="Z348" s="3"/>
      <c r="AA348" s="3"/>
      <c r="AB348" s="3"/>
      <c r="AC348" s="3"/>
      <c r="AD348" s="3"/>
    </row>
    <row r="349" spans="1:30" x14ac:dyDescent="0.25">
      <c r="A349" s="76"/>
      <c r="B349" s="77" t="s">
        <v>274</v>
      </c>
      <c r="C349" s="90"/>
      <c r="D349" s="104"/>
      <c r="E349" s="118"/>
      <c r="F349" s="140"/>
      <c r="I349" s="12"/>
      <c r="X349" s="3"/>
      <c r="Y349" s="3"/>
      <c r="Z349" s="3"/>
      <c r="AA349" s="3"/>
      <c r="AB349" s="3"/>
      <c r="AC349" s="3"/>
      <c r="AD349" s="3"/>
    </row>
    <row r="350" spans="1:30" x14ac:dyDescent="0.25">
      <c r="A350" s="66"/>
      <c r="B350" s="74"/>
      <c r="C350" s="84" t="s">
        <v>65</v>
      </c>
      <c r="D350" s="101">
        <v>4</v>
      </c>
      <c r="E350" s="119"/>
      <c r="F350" s="141">
        <f>D350*E350</f>
        <v>0</v>
      </c>
      <c r="H350" s="43"/>
      <c r="I350" s="21"/>
      <c r="S350" s="2"/>
      <c r="T350" s="2"/>
      <c r="U350" s="2"/>
      <c r="V350" s="2"/>
      <c r="W350" s="2"/>
      <c r="X350" s="3"/>
      <c r="Y350" s="3"/>
      <c r="Z350" s="3"/>
      <c r="AA350" s="3"/>
      <c r="AB350" s="3"/>
      <c r="AC350" s="3"/>
      <c r="AD350" s="3"/>
    </row>
    <row r="351" spans="1:30" x14ac:dyDescent="0.25">
      <c r="A351" s="29"/>
      <c r="B351" s="29"/>
      <c r="C351" s="81"/>
      <c r="D351" s="81"/>
      <c r="E351" s="114"/>
      <c r="F351" s="127"/>
      <c r="H351" s="43"/>
      <c r="I351" s="12"/>
      <c r="X351" s="3"/>
      <c r="Y351" s="3"/>
      <c r="Z351" s="3"/>
      <c r="AA351" s="3"/>
      <c r="AB351" s="3"/>
      <c r="AC351" s="3"/>
      <c r="AD351" s="3"/>
    </row>
    <row r="352" spans="1:30" x14ac:dyDescent="0.25">
      <c r="A352" s="65" t="s">
        <v>8</v>
      </c>
      <c r="B352" s="160" t="s">
        <v>145</v>
      </c>
      <c r="C352" s="88"/>
      <c r="D352" s="94"/>
      <c r="E352" s="121"/>
      <c r="F352" s="143"/>
      <c r="H352" s="43"/>
      <c r="I352" s="12"/>
      <c r="X352" s="3"/>
      <c r="Y352" s="3"/>
      <c r="Z352" s="3"/>
      <c r="AA352" s="3"/>
      <c r="AB352" s="3"/>
      <c r="AC352" s="3"/>
      <c r="AD352" s="3"/>
    </row>
    <row r="353" spans="1:30" ht="27" customHeight="1" x14ac:dyDescent="0.25">
      <c r="A353" s="76"/>
      <c r="B353" s="161" t="s">
        <v>318</v>
      </c>
      <c r="C353" s="90"/>
      <c r="D353" s="104"/>
      <c r="E353" s="118"/>
      <c r="F353" s="140"/>
      <c r="H353" s="43"/>
      <c r="I353" s="12"/>
      <c r="X353" s="3"/>
      <c r="Y353" s="3"/>
      <c r="Z353" s="3"/>
      <c r="AA353" s="3"/>
      <c r="AB353" s="3"/>
      <c r="AC353" s="3"/>
      <c r="AD353" s="3"/>
    </row>
    <row r="354" spans="1:30" x14ac:dyDescent="0.25">
      <c r="A354" s="66"/>
      <c r="B354" s="80"/>
      <c r="C354" s="84" t="s">
        <v>65</v>
      </c>
      <c r="D354" s="101">
        <v>2</v>
      </c>
      <c r="E354" s="119"/>
      <c r="F354" s="141">
        <f>D354*E354</f>
        <v>0</v>
      </c>
      <c r="H354" s="43"/>
      <c r="I354" s="21"/>
      <c r="S354" s="2"/>
      <c r="T354" s="2"/>
      <c r="U354" s="2"/>
      <c r="V354" s="2"/>
      <c r="W354" s="2"/>
      <c r="X354" s="3"/>
      <c r="Y354" s="3"/>
      <c r="Z354" s="3"/>
      <c r="AA354" s="3"/>
      <c r="AB354" s="3"/>
      <c r="AC354" s="3"/>
      <c r="AD354" s="3"/>
    </row>
    <row r="355" spans="1:30" x14ac:dyDescent="0.25">
      <c r="A355" s="29"/>
      <c r="B355" s="29"/>
      <c r="C355" s="81"/>
      <c r="D355" s="81"/>
      <c r="E355" s="114"/>
      <c r="F355" s="127"/>
      <c r="H355" s="43"/>
      <c r="I355" s="12"/>
      <c r="X355" s="3"/>
      <c r="Y355" s="3"/>
      <c r="Z355" s="3"/>
      <c r="AA355" s="3"/>
      <c r="AB355" s="3"/>
      <c r="AC355" s="3"/>
      <c r="AD355" s="3"/>
    </row>
    <row r="356" spans="1:30" ht="45" customHeight="1" x14ac:dyDescent="0.25">
      <c r="A356" s="65" t="s">
        <v>11</v>
      </c>
      <c r="B356" s="162" t="s">
        <v>275</v>
      </c>
      <c r="C356" s="164"/>
      <c r="D356" s="163"/>
      <c r="E356" s="121"/>
      <c r="F356" s="143"/>
      <c r="H356" s="43"/>
      <c r="I356" s="12"/>
      <c r="X356" s="3"/>
      <c r="Y356" s="3"/>
      <c r="Z356" s="3"/>
      <c r="AA356" s="3"/>
      <c r="AB356" s="3"/>
      <c r="AC356" s="3"/>
      <c r="AD356" s="3"/>
    </row>
    <row r="357" spans="1:30" x14ac:dyDescent="0.25">
      <c r="A357" s="66"/>
      <c r="B357" s="155"/>
      <c r="C357" s="165" t="s">
        <v>65</v>
      </c>
      <c r="D357" s="166">
        <v>2</v>
      </c>
      <c r="E357" s="119"/>
      <c r="F357" s="141">
        <f>D357*E357</f>
        <v>0</v>
      </c>
      <c r="H357" s="43"/>
      <c r="I357" s="21"/>
      <c r="S357" s="2"/>
      <c r="T357" s="2"/>
      <c r="U357" s="2"/>
      <c r="V357" s="2"/>
      <c r="W357" s="2"/>
      <c r="X357" s="3"/>
      <c r="Y357" s="3"/>
      <c r="Z357" s="3"/>
      <c r="AA357" s="3"/>
      <c r="AB357" s="3"/>
      <c r="AC357" s="3"/>
      <c r="AD357" s="3"/>
    </row>
    <row r="358" spans="1:30" x14ac:dyDescent="0.25">
      <c r="A358" s="39"/>
      <c r="B358" s="53"/>
      <c r="C358" s="117"/>
      <c r="D358" s="117"/>
      <c r="E358" s="114"/>
      <c r="F358" s="167"/>
      <c r="H358" s="43"/>
      <c r="I358" s="21"/>
      <c r="S358" s="2"/>
      <c r="T358" s="2"/>
      <c r="U358" s="2"/>
      <c r="V358" s="2"/>
      <c r="W358" s="2"/>
      <c r="X358" s="3"/>
      <c r="Y358" s="3"/>
      <c r="Z358" s="3"/>
      <c r="AA358" s="3"/>
      <c r="AB358" s="3"/>
      <c r="AC358" s="3"/>
      <c r="AD358" s="3"/>
    </row>
    <row r="359" spans="1:30" ht="29.25" customHeight="1" x14ac:dyDescent="0.25">
      <c r="A359" s="65" t="s">
        <v>12</v>
      </c>
      <c r="B359" s="168" t="s">
        <v>319</v>
      </c>
      <c r="C359" s="164"/>
      <c r="D359" s="163"/>
      <c r="E359" s="121"/>
      <c r="F359" s="143"/>
      <c r="H359" s="43"/>
      <c r="X359" s="3"/>
      <c r="Y359" s="3"/>
      <c r="Z359" s="3"/>
      <c r="AA359" s="3"/>
      <c r="AB359" s="3"/>
      <c r="AC359" s="3"/>
      <c r="AD359" s="3"/>
    </row>
    <row r="360" spans="1:30" ht="15" customHeight="1" x14ac:dyDescent="0.25">
      <c r="A360" s="76"/>
      <c r="B360" s="19" t="s">
        <v>276</v>
      </c>
      <c r="C360" s="170"/>
      <c r="D360" s="171"/>
      <c r="E360" s="118"/>
      <c r="F360" s="172"/>
      <c r="H360" s="43"/>
      <c r="X360" s="3"/>
      <c r="Y360" s="3"/>
      <c r="Z360" s="3"/>
      <c r="AA360" s="3"/>
      <c r="AB360" s="3"/>
      <c r="AC360" s="3"/>
      <c r="AD360" s="3"/>
    </row>
    <row r="361" spans="1:30" x14ac:dyDescent="0.25">
      <c r="A361" s="66"/>
      <c r="B361" s="80"/>
      <c r="C361" s="84" t="s">
        <v>65</v>
      </c>
      <c r="D361" s="101">
        <v>3</v>
      </c>
      <c r="E361" s="119"/>
      <c r="F361" s="173">
        <f>D361*E361</f>
        <v>0</v>
      </c>
      <c r="H361" s="43"/>
      <c r="I361" s="21"/>
      <c r="S361" s="2"/>
      <c r="T361" s="2"/>
      <c r="U361" s="2"/>
      <c r="V361" s="2"/>
      <c r="W361" s="2"/>
      <c r="X361" s="3"/>
      <c r="Y361" s="3"/>
      <c r="Z361" s="3"/>
      <c r="AA361" s="3"/>
      <c r="AB361" s="3"/>
      <c r="AC361" s="3"/>
      <c r="AD361" s="3"/>
    </row>
    <row r="362" spans="1:30" x14ac:dyDescent="0.25">
      <c r="A362" s="29"/>
      <c r="B362" s="29"/>
      <c r="C362" s="81"/>
      <c r="D362" s="81"/>
      <c r="E362" s="114"/>
      <c r="F362" s="127"/>
      <c r="H362" s="43"/>
      <c r="I362" s="12"/>
      <c r="X362" s="3"/>
      <c r="Y362" s="3"/>
      <c r="Z362" s="3"/>
      <c r="AA362" s="3"/>
      <c r="AB362" s="3"/>
      <c r="AC362" s="3"/>
      <c r="AD362" s="3"/>
    </row>
    <row r="363" spans="1:30" ht="30" customHeight="1" x14ac:dyDescent="0.25">
      <c r="A363" s="65" t="s">
        <v>13</v>
      </c>
      <c r="B363" s="174" t="s">
        <v>320</v>
      </c>
      <c r="C363" s="259"/>
      <c r="D363" s="260"/>
      <c r="E363" s="260"/>
      <c r="F363" s="261"/>
      <c r="H363" s="43"/>
      <c r="I363" s="12"/>
      <c r="X363" s="3"/>
      <c r="Y363" s="3"/>
      <c r="Z363" s="3"/>
      <c r="AA363" s="3"/>
      <c r="AB363" s="3"/>
      <c r="AC363" s="3"/>
      <c r="AD363" s="3"/>
    </row>
    <row r="364" spans="1:30" ht="31.5" customHeight="1" x14ac:dyDescent="0.25">
      <c r="A364" s="76"/>
      <c r="B364" s="159" t="s">
        <v>321</v>
      </c>
      <c r="C364" s="262"/>
      <c r="D364" s="263"/>
      <c r="E364" s="263"/>
      <c r="F364" s="264"/>
      <c r="H364" s="43"/>
      <c r="I364" s="12"/>
      <c r="X364" s="3"/>
      <c r="Y364" s="3"/>
      <c r="Z364" s="3"/>
      <c r="AA364" s="3"/>
      <c r="AB364" s="3"/>
      <c r="AC364" s="3"/>
      <c r="AD364" s="3"/>
    </row>
    <row r="365" spans="1:30" x14ac:dyDescent="0.25">
      <c r="A365" s="66"/>
      <c r="B365" s="80"/>
      <c r="C365" s="84" t="s">
        <v>65</v>
      </c>
      <c r="D365" s="101">
        <v>3</v>
      </c>
      <c r="E365" s="119"/>
      <c r="F365" s="141">
        <f>D365*E365</f>
        <v>0</v>
      </c>
      <c r="H365" s="43"/>
      <c r="I365" s="21"/>
      <c r="S365" s="2"/>
      <c r="T365" s="2"/>
      <c r="U365" s="2"/>
      <c r="V365" s="2"/>
      <c r="W365" s="2"/>
      <c r="X365" s="3"/>
      <c r="Y365" s="3"/>
      <c r="Z365" s="3"/>
      <c r="AA365" s="3"/>
      <c r="AB365" s="3"/>
      <c r="AC365" s="3"/>
      <c r="AD365" s="3"/>
    </row>
    <row r="366" spans="1:30" x14ac:dyDescent="0.25">
      <c r="A366" s="29"/>
      <c r="B366" s="29"/>
      <c r="C366" s="81"/>
      <c r="D366" s="81"/>
      <c r="E366" s="114"/>
      <c r="F366" s="127"/>
      <c r="H366" s="43"/>
      <c r="I366" s="12"/>
      <c r="X366" s="3"/>
      <c r="Y366" s="3"/>
      <c r="Z366" s="3"/>
      <c r="AA366" s="3"/>
      <c r="AB366" s="3"/>
      <c r="AC366" s="3"/>
      <c r="AD366" s="3"/>
    </row>
    <row r="367" spans="1:30" ht="29.25" customHeight="1" x14ac:dyDescent="0.25">
      <c r="A367" s="65" t="s">
        <v>14</v>
      </c>
      <c r="B367" s="174" t="s">
        <v>322</v>
      </c>
      <c r="C367" s="265"/>
      <c r="D367" s="266"/>
      <c r="E367" s="266"/>
      <c r="F367" s="267"/>
      <c r="H367" s="43"/>
      <c r="I367" s="12"/>
      <c r="X367" s="3"/>
      <c r="Y367" s="3"/>
      <c r="Z367" s="3"/>
      <c r="AA367" s="3"/>
      <c r="AB367" s="3"/>
      <c r="AC367" s="3"/>
      <c r="AD367" s="3"/>
    </row>
    <row r="368" spans="1:30" ht="29.25" customHeight="1" x14ac:dyDescent="0.25">
      <c r="A368" s="76"/>
      <c r="B368" s="159" t="s">
        <v>321</v>
      </c>
      <c r="C368" s="268"/>
      <c r="D368" s="269"/>
      <c r="E368" s="269"/>
      <c r="F368" s="270"/>
      <c r="H368" s="43"/>
      <c r="I368" s="12"/>
      <c r="X368" s="3"/>
      <c r="Y368" s="3"/>
      <c r="Z368" s="3"/>
      <c r="AA368" s="3"/>
      <c r="AB368" s="3"/>
      <c r="AC368" s="3"/>
      <c r="AD368" s="3"/>
    </row>
    <row r="369" spans="1:30" x14ac:dyDescent="0.25">
      <c r="A369" s="66"/>
      <c r="B369" s="80"/>
      <c r="C369" s="84" t="s">
        <v>65</v>
      </c>
      <c r="D369" s="101">
        <v>2</v>
      </c>
      <c r="E369" s="119"/>
      <c r="F369" s="141">
        <f>D369*E369</f>
        <v>0</v>
      </c>
      <c r="H369" s="43"/>
      <c r="I369" s="21"/>
      <c r="S369" s="2"/>
      <c r="T369" s="2"/>
      <c r="U369" s="2"/>
      <c r="V369" s="2"/>
      <c r="W369" s="2"/>
      <c r="X369" s="3"/>
      <c r="Y369" s="3"/>
      <c r="Z369" s="3"/>
      <c r="AA369" s="3"/>
      <c r="AB369" s="3"/>
      <c r="AC369" s="3"/>
      <c r="AD369" s="3"/>
    </row>
    <row r="370" spans="1:30" x14ac:dyDescent="0.25">
      <c r="A370" s="29"/>
      <c r="B370" s="29"/>
      <c r="C370" s="81"/>
      <c r="D370" s="81"/>
      <c r="E370" s="114"/>
      <c r="F370" s="127"/>
      <c r="H370" s="43"/>
      <c r="I370" s="12"/>
      <c r="X370" s="3"/>
      <c r="Y370" s="3"/>
      <c r="Z370" s="3"/>
      <c r="AA370" s="3"/>
      <c r="AB370" s="3"/>
      <c r="AC370" s="3"/>
      <c r="AD370" s="3"/>
    </row>
    <row r="371" spans="1:30" x14ac:dyDescent="0.25">
      <c r="A371" s="65" t="s">
        <v>15</v>
      </c>
      <c r="B371" s="38" t="s">
        <v>104</v>
      </c>
      <c r="C371" s="259"/>
      <c r="D371" s="260"/>
      <c r="E371" s="260"/>
      <c r="F371" s="261"/>
      <c r="H371" s="43"/>
      <c r="I371" s="12"/>
      <c r="X371" s="3"/>
      <c r="Y371" s="3"/>
      <c r="Z371" s="3"/>
      <c r="AA371" s="3"/>
      <c r="AB371" s="3"/>
      <c r="AC371" s="3"/>
      <c r="AD371" s="3"/>
    </row>
    <row r="372" spans="1:30" x14ac:dyDescent="0.25">
      <c r="A372" s="76"/>
      <c r="B372" s="39" t="s">
        <v>94</v>
      </c>
      <c r="C372" s="262"/>
      <c r="D372" s="263"/>
      <c r="E372" s="263"/>
      <c r="F372" s="264"/>
      <c r="H372" s="43"/>
      <c r="I372" s="12"/>
      <c r="X372" s="3"/>
      <c r="Y372" s="3"/>
      <c r="Z372" s="3"/>
      <c r="AA372" s="3"/>
      <c r="AB372" s="3"/>
      <c r="AC372" s="3"/>
      <c r="AD372" s="3"/>
    </row>
    <row r="373" spans="1:30" x14ac:dyDescent="0.25">
      <c r="A373" s="76"/>
      <c r="B373" s="39" t="s">
        <v>95</v>
      </c>
      <c r="C373" s="262"/>
      <c r="D373" s="263"/>
      <c r="E373" s="263"/>
      <c r="F373" s="264"/>
      <c r="H373" s="43"/>
      <c r="I373" s="12"/>
      <c r="K373" s="20"/>
      <c r="X373" s="3"/>
      <c r="Y373" s="3"/>
      <c r="Z373" s="3"/>
      <c r="AA373" s="3"/>
      <c r="AB373" s="3"/>
      <c r="AC373" s="3"/>
      <c r="AD373" s="3"/>
    </row>
    <row r="374" spans="1:30" x14ac:dyDescent="0.25">
      <c r="A374" s="76"/>
      <c r="B374" s="39" t="s">
        <v>96</v>
      </c>
      <c r="C374" s="262"/>
      <c r="D374" s="263"/>
      <c r="E374" s="263"/>
      <c r="F374" s="264"/>
      <c r="H374" s="43"/>
      <c r="I374" s="12"/>
      <c r="X374" s="3"/>
      <c r="Y374" s="3"/>
      <c r="Z374" s="3"/>
      <c r="AA374" s="3"/>
      <c r="AB374" s="3"/>
      <c r="AC374" s="3"/>
      <c r="AD374" s="3"/>
    </row>
    <row r="375" spans="1:30" x14ac:dyDescent="0.25">
      <c r="A375" s="76"/>
      <c r="B375" s="39" t="s">
        <v>97</v>
      </c>
      <c r="C375" s="262"/>
      <c r="D375" s="263"/>
      <c r="E375" s="263"/>
      <c r="F375" s="264"/>
      <c r="H375" s="43"/>
      <c r="I375" s="12"/>
      <c r="X375" s="3"/>
      <c r="Y375" s="3"/>
      <c r="Z375" s="3"/>
      <c r="AA375" s="3"/>
      <c r="AB375" s="3"/>
      <c r="AC375" s="3"/>
      <c r="AD375" s="3"/>
    </row>
    <row r="376" spans="1:30" x14ac:dyDescent="0.25">
      <c r="A376" s="76"/>
      <c r="B376" s="175" t="s">
        <v>149</v>
      </c>
      <c r="C376" s="262"/>
      <c r="D376" s="263"/>
      <c r="E376" s="263"/>
      <c r="F376" s="264"/>
      <c r="H376" s="43"/>
      <c r="I376" s="12"/>
      <c r="X376" s="3"/>
      <c r="Y376" s="3"/>
      <c r="Z376" s="3"/>
      <c r="AA376" s="3"/>
      <c r="AB376" s="3"/>
      <c r="AC376" s="3"/>
      <c r="AD376" s="3"/>
    </row>
    <row r="377" spans="1:30" x14ac:dyDescent="0.25">
      <c r="A377" s="66"/>
      <c r="B377" s="176"/>
      <c r="C377" s="177" t="s">
        <v>75</v>
      </c>
      <c r="D377" s="177">
        <v>6</v>
      </c>
      <c r="E377" s="119"/>
      <c r="F377" s="178">
        <f>D377*E377</f>
        <v>0</v>
      </c>
      <c r="H377" s="43"/>
      <c r="I377" s="21"/>
      <c r="S377" s="2"/>
      <c r="T377" s="2"/>
      <c r="U377" s="2"/>
      <c r="V377" s="2"/>
      <c r="W377" s="2"/>
      <c r="X377" s="3"/>
      <c r="Y377" s="3"/>
      <c r="Z377" s="3"/>
      <c r="AA377" s="3"/>
      <c r="AB377" s="3"/>
      <c r="AC377" s="3"/>
      <c r="AD377" s="3"/>
    </row>
    <row r="378" spans="1:30" x14ac:dyDescent="0.25">
      <c r="A378" s="29"/>
      <c r="B378" s="29"/>
      <c r="C378" s="81"/>
      <c r="D378" s="81"/>
      <c r="E378" s="114"/>
      <c r="F378" s="127"/>
      <c r="H378" s="43"/>
      <c r="I378" s="12"/>
      <c r="X378" s="3"/>
      <c r="Y378" s="3"/>
      <c r="Z378" s="3"/>
      <c r="AA378" s="3"/>
      <c r="AB378" s="3"/>
      <c r="AC378" s="3"/>
      <c r="AD378" s="3"/>
    </row>
    <row r="379" spans="1:30" x14ac:dyDescent="0.25">
      <c r="A379" s="65" t="s">
        <v>23</v>
      </c>
      <c r="B379" s="38" t="s">
        <v>241</v>
      </c>
      <c r="C379" s="271"/>
      <c r="D379" s="272"/>
      <c r="E379" s="272"/>
      <c r="F379" s="273"/>
      <c r="H379" s="43"/>
      <c r="I379" s="12"/>
      <c r="X379" s="3"/>
      <c r="Y379" s="3"/>
      <c r="Z379" s="3"/>
      <c r="AA379" s="3"/>
      <c r="AB379" s="3"/>
      <c r="AC379" s="3"/>
      <c r="AD379" s="3"/>
    </row>
    <row r="380" spans="1:30" x14ac:dyDescent="0.25">
      <c r="A380" s="76"/>
      <c r="B380" s="39" t="s">
        <v>94</v>
      </c>
      <c r="C380" s="274"/>
      <c r="D380" s="275"/>
      <c r="E380" s="275"/>
      <c r="F380" s="276"/>
      <c r="H380" s="43"/>
      <c r="I380" s="12"/>
      <c r="X380" s="3"/>
      <c r="Y380" s="3"/>
      <c r="Z380" s="3"/>
      <c r="AA380" s="3"/>
      <c r="AB380" s="3"/>
      <c r="AC380" s="3"/>
      <c r="AD380" s="3"/>
    </row>
    <row r="381" spans="1:30" x14ac:dyDescent="0.25">
      <c r="A381" s="76"/>
      <c r="B381" s="39" t="s">
        <v>95</v>
      </c>
      <c r="C381" s="274"/>
      <c r="D381" s="275"/>
      <c r="E381" s="275"/>
      <c r="F381" s="276"/>
      <c r="H381" s="43"/>
      <c r="I381" s="12"/>
      <c r="X381" s="3"/>
      <c r="Y381" s="3"/>
      <c r="Z381" s="3"/>
      <c r="AA381" s="3"/>
      <c r="AB381" s="3"/>
      <c r="AC381" s="3"/>
      <c r="AD381" s="3"/>
    </row>
    <row r="382" spans="1:30" x14ac:dyDescent="0.25">
      <c r="A382" s="76"/>
      <c r="B382" s="39" t="s">
        <v>96</v>
      </c>
      <c r="C382" s="274"/>
      <c r="D382" s="275"/>
      <c r="E382" s="275"/>
      <c r="F382" s="276"/>
      <c r="H382" s="43"/>
      <c r="I382" s="12"/>
      <c r="X382" s="3"/>
      <c r="Y382" s="3"/>
      <c r="Z382" s="3"/>
      <c r="AA382" s="3"/>
      <c r="AB382" s="3"/>
      <c r="AC382" s="3"/>
      <c r="AD382" s="3"/>
    </row>
    <row r="383" spans="1:30" x14ac:dyDescent="0.25">
      <c r="A383" s="76"/>
      <c r="B383" s="39" t="s">
        <v>97</v>
      </c>
      <c r="C383" s="274"/>
      <c r="D383" s="275"/>
      <c r="E383" s="275"/>
      <c r="F383" s="276"/>
      <c r="H383" s="43"/>
      <c r="I383" s="12"/>
      <c r="X383" s="3"/>
      <c r="Y383" s="3"/>
      <c r="Z383" s="3"/>
      <c r="AA383" s="3"/>
      <c r="AB383" s="3"/>
      <c r="AC383" s="3"/>
      <c r="AD383" s="3"/>
    </row>
    <row r="384" spans="1:30" x14ac:dyDescent="0.25">
      <c r="A384" s="76"/>
      <c r="B384" s="175" t="s">
        <v>149</v>
      </c>
      <c r="C384" s="274"/>
      <c r="D384" s="275"/>
      <c r="E384" s="275"/>
      <c r="F384" s="276"/>
      <c r="H384" s="43"/>
      <c r="I384" s="12"/>
      <c r="X384" s="3"/>
      <c r="Y384" s="3"/>
      <c r="Z384" s="3"/>
      <c r="AA384" s="3"/>
      <c r="AB384" s="3"/>
      <c r="AC384" s="3"/>
      <c r="AD384" s="3"/>
    </row>
    <row r="385" spans="1:30" x14ac:dyDescent="0.25">
      <c r="A385" s="66"/>
      <c r="B385" s="176"/>
      <c r="C385" s="84" t="s">
        <v>75</v>
      </c>
      <c r="D385" s="101">
        <v>5</v>
      </c>
      <c r="E385" s="119"/>
      <c r="F385" s="173">
        <f>D385*E385</f>
        <v>0</v>
      </c>
      <c r="H385" s="43"/>
      <c r="I385" s="21"/>
      <c r="S385" s="2"/>
      <c r="T385" s="2"/>
      <c r="U385" s="2"/>
      <c r="V385" s="2"/>
      <c r="W385" s="2"/>
      <c r="X385" s="3"/>
      <c r="Y385" s="3"/>
      <c r="Z385" s="3"/>
      <c r="AA385" s="3"/>
      <c r="AB385" s="3"/>
      <c r="AC385" s="3"/>
      <c r="AD385" s="3"/>
    </row>
    <row r="386" spans="1:30" x14ac:dyDescent="0.25">
      <c r="A386" s="29"/>
      <c r="B386" s="29"/>
      <c r="C386" s="81"/>
      <c r="D386" s="81"/>
      <c r="E386" s="114"/>
      <c r="F386" s="127"/>
      <c r="H386" s="43"/>
      <c r="I386" s="12"/>
      <c r="X386" s="3"/>
      <c r="Y386" s="3"/>
      <c r="Z386" s="3"/>
      <c r="AA386" s="3"/>
      <c r="AB386" s="3"/>
      <c r="AC386" s="3"/>
      <c r="AD386" s="3"/>
    </row>
    <row r="387" spans="1:30" ht="195" x14ac:dyDescent="0.25">
      <c r="A387" s="65" t="s">
        <v>25</v>
      </c>
      <c r="B387" s="174" t="s">
        <v>283</v>
      </c>
      <c r="C387" s="88"/>
      <c r="D387" s="94"/>
      <c r="E387" s="121"/>
      <c r="F387" s="143"/>
      <c r="H387" s="43"/>
      <c r="I387" s="12"/>
      <c r="X387" s="3"/>
      <c r="Y387" s="3"/>
      <c r="Z387" s="3"/>
      <c r="AA387" s="3"/>
      <c r="AB387" s="3"/>
      <c r="AC387" s="3"/>
      <c r="AD387" s="3"/>
    </row>
    <row r="388" spans="1:30" x14ac:dyDescent="0.25">
      <c r="A388" s="66"/>
      <c r="B388" s="80"/>
      <c r="C388" s="84" t="s">
        <v>65</v>
      </c>
      <c r="D388" s="101">
        <v>7</v>
      </c>
      <c r="E388" s="119"/>
      <c r="F388" s="141">
        <f>D388*E388</f>
        <v>0</v>
      </c>
      <c r="H388" s="43"/>
      <c r="I388" s="21"/>
      <c r="S388" s="2"/>
      <c r="T388" s="2"/>
      <c r="U388" s="2"/>
      <c r="V388" s="2"/>
      <c r="W388" s="2"/>
      <c r="X388" s="3"/>
      <c r="Y388" s="3"/>
      <c r="Z388" s="3"/>
      <c r="AA388" s="3"/>
      <c r="AB388" s="3"/>
      <c r="AC388" s="3"/>
      <c r="AD388" s="3"/>
    </row>
    <row r="389" spans="1:30" x14ac:dyDescent="0.25">
      <c r="A389" s="29"/>
      <c r="B389" s="29"/>
      <c r="C389" s="81"/>
      <c r="D389" s="81"/>
      <c r="E389" s="114"/>
      <c r="F389" s="127"/>
      <c r="H389" s="43"/>
      <c r="I389" s="12"/>
      <c r="X389" s="3"/>
      <c r="Y389" s="3"/>
      <c r="Z389" s="3"/>
      <c r="AA389" s="3"/>
      <c r="AB389" s="3"/>
      <c r="AC389" s="3"/>
      <c r="AD389" s="3"/>
    </row>
    <row r="390" spans="1:30" x14ac:dyDescent="0.25">
      <c r="A390" s="235" t="s">
        <v>27</v>
      </c>
      <c r="B390" s="75" t="s">
        <v>328</v>
      </c>
      <c r="C390" s="277"/>
      <c r="D390" s="277"/>
      <c r="E390" s="277"/>
      <c r="F390" s="278"/>
      <c r="H390" s="43"/>
      <c r="I390" s="12"/>
      <c r="X390" s="3"/>
      <c r="Y390" s="3"/>
      <c r="Z390" s="3"/>
      <c r="AA390" s="3"/>
      <c r="AB390" s="3"/>
      <c r="AC390" s="3"/>
      <c r="AD390" s="3"/>
    </row>
    <row r="391" spans="1:30" x14ac:dyDescent="0.25">
      <c r="A391" s="76"/>
      <c r="B391" s="181" t="s">
        <v>327</v>
      </c>
      <c r="C391" s="279"/>
      <c r="D391" s="279"/>
      <c r="E391" s="279"/>
      <c r="F391" s="280"/>
      <c r="H391" s="43"/>
      <c r="I391" s="12"/>
      <c r="X391" s="3"/>
      <c r="Y391" s="3"/>
      <c r="Z391" s="3"/>
      <c r="AA391" s="3"/>
      <c r="AB391" s="3"/>
      <c r="AC391" s="3"/>
      <c r="AD391" s="3"/>
    </row>
    <row r="392" spans="1:30" ht="28.5" customHeight="1" x14ac:dyDescent="0.25">
      <c r="A392" s="76"/>
      <c r="B392" s="182" t="s">
        <v>323</v>
      </c>
      <c r="C392" s="279"/>
      <c r="D392" s="279"/>
      <c r="E392" s="279"/>
      <c r="F392" s="280"/>
      <c r="H392" s="43"/>
      <c r="I392" s="12"/>
      <c r="X392" s="3"/>
      <c r="Y392" s="3"/>
      <c r="Z392" s="3"/>
      <c r="AA392" s="3"/>
      <c r="AB392" s="3"/>
      <c r="AC392" s="3"/>
      <c r="AD392" s="3"/>
    </row>
    <row r="393" spans="1:30" ht="27" customHeight="1" x14ac:dyDescent="0.25">
      <c r="A393" s="76"/>
      <c r="B393" s="183" t="s">
        <v>324</v>
      </c>
      <c r="C393" s="279"/>
      <c r="D393" s="279"/>
      <c r="E393" s="279"/>
      <c r="F393" s="280"/>
      <c r="H393" s="43"/>
      <c r="I393" s="12"/>
      <c r="X393" s="3"/>
      <c r="Y393" s="3"/>
      <c r="Z393" s="3"/>
      <c r="AA393" s="3"/>
      <c r="AB393" s="3"/>
      <c r="AC393" s="3"/>
      <c r="AD393" s="3"/>
    </row>
    <row r="394" spans="1:30" ht="27.75" customHeight="1" x14ac:dyDescent="0.25">
      <c r="A394" s="76"/>
      <c r="B394" s="183" t="s">
        <v>325</v>
      </c>
      <c r="C394" s="279"/>
      <c r="D394" s="279"/>
      <c r="E394" s="279"/>
      <c r="F394" s="280"/>
      <c r="H394" s="43"/>
      <c r="I394" s="12"/>
      <c r="X394" s="3"/>
      <c r="Y394" s="3"/>
      <c r="Z394" s="3"/>
      <c r="AA394" s="3"/>
      <c r="AB394" s="3"/>
      <c r="AC394" s="3"/>
      <c r="AD394" s="3"/>
    </row>
    <row r="395" spans="1:30" ht="36" customHeight="1" x14ac:dyDescent="0.25">
      <c r="A395" s="76"/>
      <c r="B395" s="183" t="s">
        <v>326</v>
      </c>
      <c r="C395" s="279"/>
      <c r="D395" s="279"/>
      <c r="E395" s="279"/>
      <c r="F395" s="280"/>
      <c r="H395" s="43"/>
      <c r="I395" s="12"/>
      <c r="X395" s="3"/>
      <c r="Y395" s="3"/>
      <c r="Z395" s="3"/>
      <c r="AA395" s="3"/>
      <c r="AB395" s="3"/>
      <c r="AC395" s="3"/>
      <c r="AD395" s="3"/>
    </row>
    <row r="396" spans="1:30" x14ac:dyDescent="0.25">
      <c r="A396" s="76"/>
      <c r="B396" s="181" t="s">
        <v>146</v>
      </c>
      <c r="C396" s="279"/>
      <c r="D396" s="279"/>
      <c r="E396" s="279"/>
      <c r="F396" s="280"/>
      <c r="H396" s="43"/>
      <c r="I396" s="12"/>
      <c r="X396" s="3"/>
      <c r="Y396" s="3"/>
      <c r="Z396" s="3"/>
      <c r="AA396" s="3"/>
      <c r="AB396" s="3"/>
      <c r="AC396" s="3"/>
      <c r="AD396" s="3"/>
    </row>
    <row r="397" spans="1:30" x14ac:dyDescent="0.25">
      <c r="A397" s="76"/>
      <c r="B397" s="152" t="s">
        <v>150</v>
      </c>
      <c r="C397" s="279"/>
      <c r="D397" s="279"/>
      <c r="E397" s="279"/>
      <c r="F397" s="280"/>
      <c r="H397" s="43"/>
      <c r="I397" s="12"/>
      <c r="X397" s="3"/>
      <c r="Y397" s="3"/>
      <c r="Z397" s="3"/>
      <c r="AA397" s="3"/>
      <c r="AB397" s="3"/>
      <c r="AC397" s="3"/>
      <c r="AD397" s="3"/>
    </row>
    <row r="398" spans="1:30" x14ac:dyDescent="0.25">
      <c r="A398" s="66"/>
      <c r="B398" s="74"/>
      <c r="C398" s="84" t="s">
        <v>65</v>
      </c>
      <c r="D398" s="101">
        <v>10</v>
      </c>
      <c r="E398" s="119"/>
      <c r="F398" s="141">
        <f>D398*E398</f>
        <v>0</v>
      </c>
      <c r="H398" s="43"/>
      <c r="I398" s="21"/>
      <c r="S398" s="2"/>
      <c r="T398" s="2"/>
      <c r="U398" s="2"/>
      <c r="V398" s="2"/>
      <c r="W398" s="2"/>
      <c r="X398" s="3"/>
      <c r="Y398" s="3"/>
      <c r="Z398" s="3"/>
      <c r="AA398" s="3"/>
      <c r="AB398" s="3"/>
      <c r="AC398" s="3"/>
      <c r="AD398" s="3"/>
    </row>
    <row r="399" spans="1:30" x14ac:dyDescent="0.25">
      <c r="A399" s="29"/>
      <c r="B399" s="29"/>
      <c r="C399" s="81"/>
      <c r="D399" s="81"/>
      <c r="E399" s="114"/>
      <c r="F399" s="127"/>
      <c r="H399" s="43"/>
      <c r="I399" s="12"/>
      <c r="X399" s="3"/>
      <c r="Y399" s="3"/>
      <c r="Z399" s="3"/>
      <c r="AA399" s="3"/>
      <c r="AB399" s="3"/>
      <c r="AC399" s="3"/>
      <c r="AD399" s="3"/>
    </row>
    <row r="400" spans="1:30" ht="30" x14ac:dyDescent="0.25">
      <c r="A400" s="235" t="s">
        <v>29</v>
      </c>
      <c r="B400" s="190" t="s">
        <v>242</v>
      </c>
      <c r="C400" s="88"/>
      <c r="D400" s="94"/>
      <c r="E400" s="121"/>
      <c r="F400" s="143"/>
      <c r="H400" s="43"/>
      <c r="I400" s="12"/>
      <c r="X400" s="3"/>
      <c r="Y400" s="3"/>
      <c r="Z400" s="3"/>
      <c r="AA400" s="3"/>
      <c r="AB400" s="3"/>
      <c r="AC400" s="3"/>
      <c r="AD400" s="3"/>
    </row>
    <row r="401" spans="1:30" x14ac:dyDescent="0.25">
      <c r="A401" s="76"/>
      <c r="B401" s="73" t="s">
        <v>271</v>
      </c>
      <c r="C401" s="89"/>
      <c r="D401" s="95"/>
      <c r="E401" s="114"/>
      <c r="F401" s="144"/>
      <c r="H401" s="43"/>
      <c r="I401" s="12"/>
      <c r="X401" s="3"/>
      <c r="Y401" s="3"/>
      <c r="Z401" s="3"/>
      <c r="AA401" s="3"/>
      <c r="AB401" s="3"/>
      <c r="AC401" s="3"/>
      <c r="AD401" s="3"/>
    </row>
    <row r="402" spans="1:30" x14ac:dyDescent="0.25">
      <c r="A402" s="76"/>
      <c r="B402" s="73" t="s">
        <v>270</v>
      </c>
      <c r="C402" s="89"/>
      <c r="D402" s="95"/>
      <c r="E402" s="114"/>
      <c r="F402" s="144"/>
      <c r="H402" s="43"/>
      <c r="I402" s="12"/>
      <c r="X402" s="3"/>
      <c r="Y402" s="3"/>
      <c r="Z402" s="3"/>
      <c r="AA402" s="3"/>
      <c r="AB402" s="3"/>
      <c r="AC402" s="3"/>
      <c r="AD402" s="3"/>
    </row>
    <row r="403" spans="1:30" x14ac:dyDescent="0.25">
      <c r="A403" s="76"/>
      <c r="B403" s="73" t="s">
        <v>269</v>
      </c>
      <c r="C403" s="89"/>
      <c r="D403" s="95"/>
      <c r="E403" s="114"/>
      <c r="F403" s="144"/>
      <c r="H403" s="43"/>
      <c r="I403" s="12"/>
      <c r="X403" s="3"/>
      <c r="Y403" s="3"/>
      <c r="Z403" s="3"/>
      <c r="AA403" s="3"/>
      <c r="AB403" s="3"/>
      <c r="AC403" s="3"/>
      <c r="AD403" s="3"/>
    </row>
    <row r="404" spans="1:30" x14ac:dyDescent="0.25">
      <c r="A404" s="76"/>
      <c r="B404" s="73" t="s">
        <v>268</v>
      </c>
      <c r="C404" s="89"/>
      <c r="D404" s="95"/>
      <c r="E404" s="114"/>
      <c r="F404" s="144"/>
      <c r="H404" s="43"/>
      <c r="I404" s="12"/>
      <c r="X404" s="3"/>
      <c r="Y404" s="3"/>
      <c r="Z404" s="3"/>
      <c r="AA404" s="3"/>
      <c r="AB404" s="3"/>
      <c r="AC404" s="3"/>
      <c r="AD404" s="3"/>
    </row>
    <row r="405" spans="1:30" x14ac:dyDescent="0.25">
      <c r="A405" s="76"/>
      <c r="B405" s="152" t="s">
        <v>150</v>
      </c>
      <c r="C405" s="89"/>
      <c r="D405" s="95"/>
      <c r="E405" s="114"/>
      <c r="F405" s="144"/>
      <c r="H405" s="43"/>
      <c r="I405" s="12"/>
      <c r="X405" s="3"/>
      <c r="Y405" s="3"/>
      <c r="Z405" s="3"/>
      <c r="AA405" s="3"/>
      <c r="AB405" s="3"/>
      <c r="AC405" s="3"/>
      <c r="AD405" s="3"/>
    </row>
    <row r="406" spans="1:30" x14ac:dyDescent="0.25">
      <c r="A406" s="66"/>
      <c r="B406" s="74"/>
      <c r="C406" s="84" t="s">
        <v>75</v>
      </c>
      <c r="D406" s="101">
        <v>5</v>
      </c>
      <c r="E406" s="119"/>
      <c r="F406" s="141">
        <f>D406*E406</f>
        <v>0</v>
      </c>
      <c r="H406" s="43"/>
      <c r="I406" s="21"/>
      <c r="S406" s="2"/>
      <c r="T406" s="2"/>
      <c r="U406" s="2"/>
      <c r="V406" s="2"/>
      <c r="W406" s="2"/>
      <c r="X406" s="3"/>
      <c r="Y406" s="3"/>
      <c r="Z406" s="3"/>
      <c r="AA406" s="3"/>
      <c r="AB406" s="3"/>
      <c r="AC406" s="3"/>
      <c r="AD406" s="3"/>
    </row>
    <row r="407" spans="1:30" x14ac:dyDescent="0.25">
      <c r="A407" s="29"/>
      <c r="B407" s="29"/>
      <c r="C407" s="81"/>
      <c r="D407" s="81"/>
      <c r="E407" s="114"/>
      <c r="F407" s="127"/>
      <c r="H407" s="43"/>
      <c r="I407" s="12"/>
      <c r="X407" s="3"/>
      <c r="Y407" s="3"/>
      <c r="Z407" s="3"/>
      <c r="AA407" s="3"/>
      <c r="AB407" s="3"/>
      <c r="AC407" s="3"/>
      <c r="AD407" s="3"/>
    </row>
    <row r="408" spans="1:30" ht="30.75" customHeight="1" x14ac:dyDescent="0.25">
      <c r="A408" s="235" t="s">
        <v>30</v>
      </c>
      <c r="B408" s="151" t="s">
        <v>347</v>
      </c>
      <c r="C408" s="191"/>
      <c r="D408" s="179"/>
      <c r="E408" s="121"/>
      <c r="F408" s="180"/>
      <c r="H408" s="43"/>
      <c r="I408" s="12"/>
      <c r="X408" s="3"/>
      <c r="Y408" s="3"/>
      <c r="Z408" s="3"/>
      <c r="AA408" s="3"/>
      <c r="AB408" s="3"/>
      <c r="AC408" s="3"/>
      <c r="AD408" s="3"/>
    </row>
    <row r="409" spans="1:30" x14ac:dyDescent="0.25">
      <c r="A409" s="76"/>
      <c r="B409" s="192" t="s">
        <v>147</v>
      </c>
      <c r="C409" s="89"/>
      <c r="D409" s="95"/>
      <c r="E409" s="114"/>
      <c r="F409" s="144"/>
      <c r="H409" s="43"/>
      <c r="I409" s="12"/>
      <c r="X409" s="3"/>
      <c r="Y409" s="3"/>
      <c r="Z409" s="3"/>
      <c r="AA409" s="3"/>
      <c r="AB409" s="3"/>
      <c r="AC409" s="3"/>
      <c r="AD409" s="3"/>
    </row>
    <row r="410" spans="1:30" x14ac:dyDescent="0.25">
      <c r="A410" s="66"/>
      <c r="B410" s="74"/>
      <c r="C410" s="84" t="s">
        <v>65</v>
      </c>
      <c r="D410" s="101">
        <v>17</v>
      </c>
      <c r="E410" s="119"/>
      <c r="F410" s="141">
        <f>D410*E410</f>
        <v>0</v>
      </c>
      <c r="H410" s="43"/>
      <c r="I410" s="21"/>
      <c r="S410" s="2"/>
      <c r="T410" s="2"/>
      <c r="U410" s="2"/>
      <c r="V410" s="2"/>
      <c r="W410" s="2"/>
      <c r="X410" s="3"/>
      <c r="Y410" s="3"/>
      <c r="Z410" s="3"/>
      <c r="AA410" s="3"/>
      <c r="AB410" s="3"/>
      <c r="AC410" s="3"/>
      <c r="AD410" s="3"/>
    </row>
    <row r="411" spans="1:30" x14ac:dyDescent="0.25">
      <c r="A411" s="29"/>
      <c r="C411" s="81"/>
      <c r="D411" s="81"/>
      <c r="E411" s="114"/>
      <c r="F411" s="127"/>
      <c r="H411" s="43"/>
      <c r="I411" s="12"/>
      <c r="S411" s="2"/>
      <c r="T411" s="2"/>
      <c r="U411" s="2"/>
      <c r="V411" s="2"/>
      <c r="W411" s="2"/>
      <c r="X411" s="3"/>
      <c r="Y411" s="3"/>
      <c r="Z411" s="3"/>
      <c r="AA411" s="3"/>
      <c r="AB411" s="3"/>
      <c r="AC411" s="3"/>
      <c r="AD411" s="3"/>
    </row>
    <row r="412" spans="1:30" ht="30" x14ac:dyDescent="0.25">
      <c r="A412" s="30" t="s">
        <v>32</v>
      </c>
      <c r="B412" s="28" t="s">
        <v>243</v>
      </c>
      <c r="C412" s="81"/>
      <c r="D412" s="81"/>
      <c r="E412" s="114"/>
      <c r="F412" s="127"/>
      <c r="H412" s="43"/>
      <c r="I412" s="12"/>
      <c r="X412" s="3"/>
      <c r="Y412" s="3"/>
      <c r="Z412" s="3"/>
      <c r="AA412" s="3"/>
      <c r="AB412" s="3"/>
      <c r="AC412" s="3"/>
      <c r="AD412" s="3"/>
    </row>
    <row r="413" spans="1:30" x14ac:dyDescent="0.25">
      <c r="A413" s="235" t="s">
        <v>210</v>
      </c>
      <c r="B413" s="190" t="s">
        <v>245</v>
      </c>
      <c r="C413" s="94"/>
      <c r="D413" s="94"/>
      <c r="E413" s="121"/>
      <c r="F413" s="143"/>
      <c r="H413" s="43"/>
      <c r="I413" s="12"/>
      <c r="X413" s="3"/>
      <c r="Y413" s="3"/>
      <c r="Z413" s="3"/>
      <c r="AA413" s="3"/>
      <c r="AB413" s="3"/>
      <c r="AC413" s="3"/>
      <c r="AD413" s="3"/>
    </row>
    <row r="414" spans="1:30" x14ac:dyDescent="0.25">
      <c r="A414" s="66"/>
      <c r="B414" s="74"/>
      <c r="C414" s="156" t="s">
        <v>65</v>
      </c>
      <c r="D414" s="101">
        <v>2</v>
      </c>
      <c r="E414" s="119"/>
      <c r="F414" s="141">
        <f>D414*E414</f>
        <v>0</v>
      </c>
      <c r="H414" s="43"/>
      <c r="I414" s="12"/>
      <c r="X414" s="3"/>
      <c r="Y414" s="3"/>
      <c r="Z414" s="3"/>
      <c r="AA414" s="3"/>
      <c r="AB414" s="3"/>
      <c r="AC414" s="3"/>
      <c r="AD414" s="3"/>
    </row>
    <row r="415" spans="1:30" x14ac:dyDescent="0.25">
      <c r="A415" s="235" t="s">
        <v>211</v>
      </c>
      <c r="B415" s="190" t="s">
        <v>246</v>
      </c>
      <c r="C415" s="94"/>
      <c r="D415" s="94"/>
      <c r="E415" s="121"/>
      <c r="F415" s="143"/>
      <c r="H415" s="43"/>
      <c r="I415" s="12"/>
      <c r="X415" s="3"/>
      <c r="Y415" s="3"/>
      <c r="Z415" s="3"/>
      <c r="AA415" s="3"/>
      <c r="AB415" s="3"/>
      <c r="AC415" s="3"/>
      <c r="AD415" s="3"/>
    </row>
    <row r="416" spans="1:30" x14ac:dyDescent="0.25">
      <c r="A416" s="66"/>
      <c r="B416" s="74"/>
      <c r="C416" s="156" t="s">
        <v>65</v>
      </c>
      <c r="D416" s="101">
        <v>2</v>
      </c>
      <c r="E416" s="119"/>
      <c r="F416" s="141">
        <f>D416*E416</f>
        <v>0</v>
      </c>
      <c r="H416" s="43"/>
      <c r="I416" s="21"/>
      <c r="S416" s="2"/>
      <c r="T416" s="2"/>
      <c r="U416" s="2"/>
      <c r="V416" s="2"/>
      <c r="W416" s="2"/>
      <c r="X416" s="3"/>
      <c r="Y416" s="3"/>
      <c r="Z416" s="3"/>
      <c r="AA416" s="3"/>
      <c r="AB416" s="3"/>
      <c r="AC416" s="3"/>
      <c r="AD416" s="3"/>
    </row>
    <row r="417" spans="1:30" x14ac:dyDescent="0.25">
      <c r="A417" s="29"/>
      <c r="B417" s="29"/>
      <c r="C417" s="81"/>
      <c r="D417" s="81"/>
      <c r="E417" s="114"/>
      <c r="F417" s="127"/>
      <c r="H417" s="43"/>
      <c r="I417" s="12"/>
      <c r="X417" s="3"/>
      <c r="Y417" s="3"/>
      <c r="Z417" s="3"/>
      <c r="AA417" s="3"/>
      <c r="AB417" s="3"/>
      <c r="AC417" s="3"/>
      <c r="AD417" s="3"/>
    </row>
    <row r="418" spans="1:30" ht="30" x14ac:dyDescent="0.25">
      <c r="A418" s="30" t="s">
        <v>34</v>
      </c>
      <c r="B418" s="28" t="s">
        <v>244</v>
      </c>
      <c r="C418" s="81"/>
      <c r="D418" s="81"/>
      <c r="E418" s="114"/>
      <c r="F418" s="127"/>
      <c r="H418" s="43"/>
      <c r="I418" s="12"/>
      <c r="X418" s="3"/>
      <c r="Y418" s="3"/>
      <c r="Z418" s="3"/>
      <c r="AA418" s="3"/>
      <c r="AB418" s="3"/>
      <c r="AC418" s="3"/>
      <c r="AD418" s="3"/>
    </row>
    <row r="419" spans="1:30" x14ac:dyDescent="0.25">
      <c r="A419" s="235" t="s">
        <v>208</v>
      </c>
      <c r="B419" s="190" t="s">
        <v>245</v>
      </c>
      <c r="C419" s="94"/>
      <c r="D419" s="94"/>
      <c r="E419" s="121"/>
      <c r="F419" s="143"/>
      <c r="H419" s="43"/>
      <c r="I419" s="12"/>
      <c r="X419" s="3"/>
      <c r="Y419" s="3"/>
      <c r="Z419" s="3"/>
      <c r="AA419" s="3"/>
      <c r="AB419" s="3"/>
      <c r="AC419" s="3"/>
      <c r="AD419" s="3"/>
    </row>
    <row r="420" spans="1:30" x14ac:dyDescent="0.25">
      <c r="A420" s="66"/>
      <c r="B420" s="74"/>
      <c r="C420" s="156" t="s">
        <v>65</v>
      </c>
      <c r="D420" s="101">
        <v>1</v>
      </c>
      <c r="E420" s="119"/>
      <c r="F420" s="141">
        <f>D420*E420</f>
        <v>0</v>
      </c>
      <c r="H420" s="43"/>
      <c r="I420" s="12"/>
      <c r="X420" s="3"/>
      <c r="Y420" s="3"/>
      <c r="Z420" s="3"/>
      <c r="AA420" s="3"/>
      <c r="AB420" s="3"/>
      <c r="AC420" s="3"/>
      <c r="AD420" s="3"/>
    </row>
    <row r="421" spans="1:30" x14ac:dyDescent="0.25">
      <c r="A421" s="235" t="s">
        <v>207</v>
      </c>
      <c r="B421" s="190" t="s">
        <v>246</v>
      </c>
      <c r="C421" s="94"/>
      <c r="D421" s="94"/>
      <c r="E421" s="121"/>
      <c r="F421" s="143"/>
      <c r="H421" s="43"/>
      <c r="I421" s="12"/>
      <c r="X421" s="3"/>
      <c r="Y421" s="3"/>
      <c r="Z421" s="3"/>
      <c r="AA421" s="3"/>
      <c r="AB421" s="3"/>
      <c r="AC421" s="3"/>
      <c r="AD421" s="3"/>
    </row>
    <row r="422" spans="1:30" x14ac:dyDescent="0.25">
      <c r="A422" s="66"/>
      <c r="B422" s="74"/>
      <c r="C422" s="156" t="s">
        <v>65</v>
      </c>
      <c r="D422" s="101">
        <v>1</v>
      </c>
      <c r="E422" s="119"/>
      <c r="F422" s="141">
        <f>D422*E422</f>
        <v>0</v>
      </c>
      <c r="H422" s="43"/>
      <c r="I422" s="21"/>
      <c r="S422" s="2"/>
      <c r="T422" s="2"/>
      <c r="U422" s="2"/>
      <c r="V422" s="2"/>
      <c r="W422" s="2"/>
      <c r="X422" s="3"/>
      <c r="Y422" s="3"/>
      <c r="Z422" s="3"/>
      <c r="AA422" s="3"/>
      <c r="AB422" s="3"/>
      <c r="AC422" s="3"/>
      <c r="AD422" s="3"/>
    </row>
    <row r="423" spans="1:30" x14ac:dyDescent="0.25">
      <c r="A423" s="29"/>
      <c r="B423" s="29"/>
      <c r="C423" s="81"/>
      <c r="D423" s="81"/>
      <c r="E423" s="114"/>
      <c r="F423" s="127"/>
      <c r="H423" s="43"/>
      <c r="I423" s="12"/>
      <c r="X423" s="3"/>
      <c r="Y423" s="3"/>
      <c r="Z423" s="3"/>
      <c r="AA423" s="3"/>
      <c r="AB423" s="3"/>
      <c r="AC423" s="3"/>
      <c r="AD423" s="3"/>
    </row>
    <row r="424" spans="1:30" ht="45" x14ac:dyDescent="0.25">
      <c r="A424" s="235" t="s">
        <v>36</v>
      </c>
      <c r="B424" s="168" t="s">
        <v>175</v>
      </c>
      <c r="C424" s="85"/>
      <c r="D424" s="94"/>
      <c r="E424" s="121"/>
      <c r="F424" s="143"/>
      <c r="H424" s="43"/>
      <c r="I424" s="12"/>
      <c r="X424" s="3"/>
      <c r="Y424" s="3"/>
      <c r="Z424" s="3"/>
      <c r="AA424" s="3"/>
      <c r="AB424" s="3"/>
      <c r="AC424" s="3"/>
      <c r="AD424" s="3"/>
    </row>
    <row r="425" spans="1:30" x14ac:dyDescent="0.25">
      <c r="A425" s="66"/>
      <c r="B425" s="80"/>
      <c r="C425" s="84" t="s">
        <v>176</v>
      </c>
      <c r="D425" s="101">
        <v>3</v>
      </c>
      <c r="E425" s="119"/>
      <c r="F425" s="141">
        <f>D425*E425</f>
        <v>0</v>
      </c>
      <c r="H425" s="43"/>
      <c r="I425" s="21"/>
      <c r="S425" s="2"/>
      <c r="T425" s="2"/>
      <c r="U425" s="2"/>
      <c r="V425" s="2"/>
      <c r="W425" s="2"/>
      <c r="X425" s="3"/>
      <c r="Y425" s="3"/>
      <c r="Z425" s="3"/>
      <c r="AA425" s="3"/>
      <c r="AB425" s="3"/>
      <c r="AC425" s="3"/>
      <c r="AD425" s="3"/>
    </row>
    <row r="426" spans="1:30" ht="60" x14ac:dyDescent="0.25">
      <c r="A426" s="235" t="s">
        <v>37</v>
      </c>
      <c r="B426" s="190" t="s">
        <v>277</v>
      </c>
      <c r="C426" s="94"/>
      <c r="D426" s="94"/>
      <c r="E426" s="121"/>
      <c r="F426" s="143"/>
      <c r="H426" s="43"/>
      <c r="I426" s="12"/>
      <c r="S426" s="2"/>
      <c r="T426" s="2"/>
      <c r="U426" s="2"/>
      <c r="V426" s="2"/>
      <c r="W426" s="2"/>
      <c r="X426" s="3"/>
      <c r="Y426" s="3"/>
      <c r="Z426" s="3"/>
      <c r="AA426" s="3"/>
      <c r="AB426" s="3"/>
      <c r="AC426" s="3"/>
      <c r="AD426" s="3"/>
    </row>
    <row r="427" spans="1:30" x14ac:dyDescent="0.25">
      <c r="A427" s="66"/>
      <c r="B427" s="74"/>
      <c r="C427" s="156" t="s">
        <v>65</v>
      </c>
      <c r="D427" s="101">
        <v>1</v>
      </c>
      <c r="E427" s="119"/>
      <c r="F427" s="141">
        <f>D427*E427</f>
        <v>0</v>
      </c>
      <c r="H427" s="43"/>
      <c r="I427" s="21"/>
      <c r="S427" s="2"/>
      <c r="T427" s="2"/>
      <c r="U427" s="2"/>
      <c r="V427" s="2"/>
      <c r="W427" s="2"/>
      <c r="X427" s="3"/>
      <c r="Y427" s="3"/>
      <c r="Z427" s="3"/>
      <c r="AA427" s="3"/>
      <c r="AB427" s="3"/>
      <c r="AC427" s="3"/>
      <c r="AD427" s="3"/>
    </row>
    <row r="428" spans="1:30" x14ac:dyDescent="0.25">
      <c r="A428" s="29"/>
      <c r="C428" s="81"/>
      <c r="D428" s="81"/>
      <c r="E428" s="114"/>
      <c r="F428" s="127"/>
      <c r="H428" s="43"/>
      <c r="I428" s="12"/>
      <c r="S428" s="2"/>
      <c r="T428" s="2"/>
      <c r="U428" s="2"/>
      <c r="V428" s="2"/>
      <c r="W428" s="2"/>
      <c r="X428" s="3"/>
      <c r="Y428" s="3"/>
      <c r="Z428" s="3"/>
      <c r="AA428" s="3"/>
      <c r="AB428" s="3"/>
      <c r="AC428" s="3"/>
      <c r="AD428" s="3"/>
    </row>
    <row r="429" spans="1:30" ht="30" x14ac:dyDescent="0.25">
      <c r="A429" s="65" t="s">
        <v>39</v>
      </c>
      <c r="B429" s="190" t="s">
        <v>165</v>
      </c>
      <c r="C429" s="94"/>
      <c r="D429" s="94"/>
      <c r="E429" s="121"/>
      <c r="F429" s="143"/>
      <c r="H429" s="43"/>
      <c r="I429" s="12"/>
      <c r="S429" s="2"/>
      <c r="T429" s="2"/>
      <c r="U429" s="2"/>
      <c r="V429" s="2"/>
      <c r="W429" s="2"/>
      <c r="X429" s="3"/>
      <c r="Y429" s="3"/>
      <c r="Z429" s="3"/>
      <c r="AA429" s="3"/>
      <c r="AB429" s="3"/>
      <c r="AC429" s="3"/>
      <c r="AD429" s="3"/>
    </row>
    <row r="430" spans="1:30" x14ac:dyDescent="0.25">
      <c r="A430" s="66"/>
      <c r="B430" s="74"/>
      <c r="C430" s="156" t="s">
        <v>65</v>
      </c>
      <c r="D430" s="101">
        <v>1</v>
      </c>
      <c r="E430" s="119"/>
      <c r="F430" s="141">
        <f>D430*E430</f>
        <v>0</v>
      </c>
      <c r="H430" s="43"/>
      <c r="I430" s="21"/>
      <c r="S430" s="2"/>
      <c r="T430" s="2"/>
      <c r="U430" s="2"/>
      <c r="V430" s="2"/>
      <c r="W430" s="2"/>
      <c r="X430" s="3"/>
      <c r="Y430" s="3"/>
      <c r="Z430" s="3"/>
      <c r="AA430" s="3"/>
      <c r="AB430" s="3"/>
      <c r="AC430" s="3"/>
      <c r="AD430" s="3"/>
    </row>
    <row r="431" spans="1:30" x14ac:dyDescent="0.25">
      <c r="A431" s="29"/>
      <c r="C431" s="81"/>
      <c r="D431" s="81"/>
      <c r="E431" s="114"/>
      <c r="F431" s="127"/>
      <c r="H431" s="43"/>
      <c r="I431" s="12"/>
      <c r="S431" s="2"/>
      <c r="T431" s="2"/>
      <c r="U431" s="2"/>
      <c r="V431" s="2"/>
      <c r="W431" s="2"/>
      <c r="X431" s="3"/>
      <c r="Y431" s="3"/>
      <c r="Z431" s="3"/>
      <c r="AA431" s="3"/>
      <c r="AB431" s="3"/>
      <c r="AC431" s="3"/>
      <c r="AD431" s="3"/>
    </row>
    <row r="432" spans="1:30" ht="30" x14ac:dyDescent="0.25">
      <c r="A432" s="65" t="s">
        <v>41</v>
      </c>
      <c r="B432" s="190" t="s">
        <v>166</v>
      </c>
      <c r="C432" s="94"/>
      <c r="D432" s="94"/>
      <c r="E432" s="121"/>
      <c r="F432" s="143"/>
      <c r="H432" s="43"/>
      <c r="I432" s="12"/>
      <c r="S432" s="2"/>
      <c r="T432" s="2"/>
      <c r="U432" s="2"/>
      <c r="V432" s="2"/>
      <c r="W432" s="2"/>
      <c r="X432" s="3"/>
      <c r="Y432" s="3"/>
      <c r="Z432" s="3"/>
      <c r="AA432" s="3"/>
      <c r="AB432" s="3"/>
      <c r="AC432" s="3"/>
      <c r="AD432" s="3"/>
    </row>
    <row r="433" spans="1:30" x14ac:dyDescent="0.25">
      <c r="A433" s="66"/>
      <c r="B433" s="74"/>
      <c r="C433" s="156" t="s">
        <v>65</v>
      </c>
      <c r="D433" s="101">
        <v>1</v>
      </c>
      <c r="E433" s="119"/>
      <c r="F433" s="141">
        <f>D433*E433</f>
        <v>0</v>
      </c>
      <c r="H433" s="43"/>
      <c r="I433" s="21"/>
      <c r="S433" s="2"/>
      <c r="T433" s="2"/>
      <c r="U433" s="2"/>
      <c r="V433" s="2"/>
      <c r="W433" s="2"/>
      <c r="X433" s="3"/>
      <c r="Y433" s="3"/>
      <c r="Z433" s="3"/>
      <c r="AA433" s="3"/>
      <c r="AB433" s="3"/>
      <c r="AC433" s="3"/>
      <c r="AD433" s="3"/>
    </row>
    <row r="434" spans="1:30" x14ac:dyDescent="0.25">
      <c r="A434" s="29"/>
      <c r="C434" s="81"/>
      <c r="D434" s="81"/>
      <c r="E434" s="114"/>
      <c r="F434" s="127"/>
      <c r="H434" s="43"/>
      <c r="I434" s="12"/>
      <c r="S434" s="2"/>
      <c r="T434" s="2"/>
      <c r="U434" s="2"/>
      <c r="V434" s="2"/>
      <c r="W434" s="2"/>
      <c r="X434" s="3"/>
      <c r="Y434" s="3"/>
      <c r="Z434" s="3"/>
      <c r="AA434" s="3"/>
      <c r="AB434" s="3"/>
      <c r="AC434" s="3"/>
      <c r="AD434" s="3"/>
    </row>
    <row r="435" spans="1:30" ht="30" x14ac:dyDescent="0.25">
      <c r="A435" s="65" t="s">
        <v>43</v>
      </c>
      <c r="B435" s="190" t="s">
        <v>167</v>
      </c>
      <c r="C435" s="94"/>
      <c r="D435" s="94"/>
      <c r="E435" s="121"/>
      <c r="F435" s="143"/>
      <c r="H435" s="43"/>
      <c r="I435" s="12"/>
      <c r="S435" s="2"/>
      <c r="T435" s="2"/>
      <c r="U435" s="2"/>
      <c r="V435" s="2"/>
      <c r="W435" s="2"/>
      <c r="X435" s="3"/>
      <c r="Y435" s="3"/>
      <c r="Z435" s="3"/>
      <c r="AA435" s="3"/>
      <c r="AB435" s="3"/>
      <c r="AC435" s="3"/>
      <c r="AD435" s="3"/>
    </row>
    <row r="436" spans="1:30" x14ac:dyDescent="0.25">
      <c r="A436" s="66"/>
      <c r="B436" s="74"/>
      <c r="C436" s="156" t="s">
        <v>65</v>
      </c>
      <c r="D436" s="101">
        <v>1</v>
      </c>
      <c r="E436" s="119"/>
      <c r="F436" s="141">
        <f>D436*E436</f>
        <v>0</v>
      </c>
      <c r="H436" s="43"/>
      <c r="I436" s="21"/>
      <c r="S436" s="2"/>
      <c r="T436" s="2"/>
      <c r="U436" s="2"/>
      <c r="V436" s="2"/>
      <c r="W436" s="2"/>
      <c r="X436" s="3"/>
      <c r="Y436" s="3"/>
      <c r="Z436" s="3"/>
      <c r="AA436" s="3"/>
      <c r="AB436" s="3"/>
      <c r="AC436" s="3"/>
      <c r="AD436" s="3"/>
    </row>
    <row r="437" spans="1:30" x14ac:dyDescent="0.25">
      <c r="A437" s="29"/>
      <c r="C437" s="81"/>
      <c r="D437" s="81"/>
      <c r="F437" s="127"/>
      <c r="H437" s="43"/>
      <c r="I437" s="12"/>
      <c r="S437" s="2"/>
      <c r="T437" s="2"/>
      <c r="U437" s="2"/>
      <c r="V437" s="2"/>
      <c r="W437" s="2"/>
      <c r="X437" s="3"/>
      <c r="Y437" s="3"/>
      <c r="Z437" s="3"/>
      <c r="AA437" s="3"/>
      <c r="AB437" s="3"/>
      <c r="AC437" s="3"/>
      <c r="AD437" s="3"/>
    </row>
    <row r="438" spans="1:30" ht="60" x14ac:dyDescent="0.25">
      <c r="A438" s="65" t="s">
        <v>45</v>
      </c>
      <c r="B438" s="190" t="s">
        <v>178</v>
      </c>
      <c r="C438" s="94"/>
      <c r="D438" s="94"/>
      <c r="E438" s="121"/>
      <c r="F438" s="143"/>
      <c r="H438" s="43"/>
      <c r="I438" s="12"/>
      <c r="S438" s="2"/>
      <c r="T438" s="2"/>
      <c r="U438" s="2"/>
      <c r="V438" s="2"/>
      <c r="W438" s="2"/>
      <c r="X438" s="3"/>
      <c r="Y438" s="3"/>
      <c r="Z438" s="3"/>
      <c r="AA438" s="3"/>
      <c r="AB438" s="3"/>
      <c r="AC438" s="3"/>
      <c r="AD438" s="3"/>
    </row>
    <row r="439" spans="1:30" x14ac:dyDescent="0.25">
      <c r="A439" s="66"/>
      <c r="B439" s="74"/>
      <c r="C439" s="156" t="s">
        <v>65</v>
      </c>
      <c r="D439" s="101">
        <v>1</v>
      </c>
      <c r="E439" s="119"/>
      <c r="F439" s="141">
        <f>D439*E439</f>
        <v>0</v>
      </c>
      <c r="H439" s="43"/>
      <c r="I439" s="21"/>
      <c r="S439" s="2"/>
      <c r="T439" s="2"/>
      <c r="U439" s="2"/>
      <c r="V439" s="2"/>
      <c r="W439" s="2"/>
      <c r="X439" s="3"/>
      <c r="Y439" s="3"/>
      <c r="Z439" s="3"/>
      <c r="AA439" s="3"/>
      <c r="AB439" s="3"/>
      <c r="AC439" s="3"/>
      <c r="AD439" s="3"/>
    </row>
    <row r="440" spans="1:30" x14ac:dyDescent="0.25">
      <c r="A440" s="29"/>
      <c r="C440" s="81"/>
      <c r="D440" s="81"/>
      <c r="E440" s="114"/>
      <c r="F440" s="127"/>
      <c r="H440" s="43"/>
      <c r="I440" s="12"/>
      <c r="S440" s="2"/>
      <c r="T440" s="2"/>
      <c r="U440" s="2"/>
      <c r="V440" s="2"/>
      <c r="W440" s="2"/>
      <c r="X440" s="3"/>
      <c r="Y440" s="3"/>
      <c r="Z440" s="3"/>
      <c r="AA440" s="3"/>
      <c r="AB440" s="3"/>
      <c r="AC440" s="3"/>
      <c r="AD440" s="3"/>
    </row>
    <row r="441" spans="1:30" ht="30" x14ac:dyDescent="0.25">
      <c r="A441" s="68" t="s">
        <v>47</v>
      </c>
      <c r="B441" s="185" t="s">
        <v>171</v>
      </c>
      <c r="C441" s="85"/>
      <c r="D441" s="94"/>
      <c r="E441" s="121"/>
      <c r="F441" s="143"/>
      <c r="H441" s="43"/>
      <c r="I441" s="12"/>
      <c r="S441" s="2"/>
      <c r="T441" s="2"/>
      <c r="U441" s="2"/>
      <c r="V441" s="2"/>
      <c r="W441" s="2"/>
      <c r="X441" s="3"/>
      <c r="Y441" s="3"/>
      <c r="Z441" s="3"/>
      <c r="AA441" s="3"/>
      <c r="AB441" s="3"/>
      <c r="AC441" s="3"/>
      <c r="AD441" s="3"/>
    </row>
    <row r="442" spans="1:30" x14ac:dyDescent="0.25">
      <c r="A442" s="62"/>
      <c r="B442" s="80"/>
      <c r="C442" s="87" t="s">
        <v>65</v>
      </c>
      <c r="D442" s="101">
        <v>1</v>
      </c>
      <c r="E442" s="119"/>
      <c r="F442" s="141">
        <f>D442*E442</f>
        <v>0</v>
      </c>
      <c r="H442" s="43"/>
      <c r="I442" s="21"/>
      <c r="S442" s="2"/>
      <c r="T442" s="2"/>
      <c r="U442" s="2"/>
      <c r="V442" s="2"/>
      <c r="W442" s="2"/>
      <c r="X442" s="3"/>
      <c r="Y442" s="3"/>
      <c r="Z442" s="3"/>
      <c r="AA442" s="3"/>
      <c r="AB442" s="3"/>
      <c r="AC442" s="3"/>
      <c r="AD442" s="3"/>
    </row>
    <row r="443" spans="1:30" x14ac:dyDescent="0.25">
      <c r="A443" s="29"/>
      <c r="C443" s="81"/>
      <c r="D443" s="81"/>
      <c r="E443" s="114"/>
      <c r="F443" s="127"/>
      <c r="H443" s="43"/>
      <c r="I443" s="12"/>
      <c r="S443" s="2"/>
      <c r="T443" s="2"/>
      <c r="U443" s="2"/>
      <c r="V443" s="2"/>
      <c r="W443" s="2"/>
      <c r="X443" s="3"/>
      <c r="Y443" s="3"/>
      <c r="Z443" s="3"/>
      <c r="AA443" s="3"/>
      <c r="AB443" s="3"/>
      <c r="AC443" s="3"/>
      <c r="AD443" s="3"/>
    </row>
    <row r="444" spans="1:30" ht="45" x14ac:dyDescent="0.25">
      <c r="A444" s="65" t="s">
        <v>49</v>
      </c>
      <c r="B444" s="190" t="s">
        <v>172</v>
      </c>
      <c r="C444" s="88"/>
      <c r="D444" s="94"/>
      <c r="E444" s="121"/>
      <c r="F444" s="143"/>
      <c r="H444" s="43"/>
      <c r="I444" s="12"/>
      <c r="S444" s="2"/>
      <c r="T444" s="2"/>
      <c r="U444" s="2"/>
      <c r="V444" s="2"/>
      <c r="W444" s="2"/>
      <c r="X444" s="3"/>
      <c r="Y444" s="3"/>
      <c r="Z444" s="3"/>
      <c r="AA444" s="3"/>
      <c r="AB444" s="3"/>
      <c r="AC444" s="3"/>
      <c r="AD444" s="3"/>
    </row>
    <row r="445" spans="1:30" x14ac:dyDescent="0.25">
      <c r="A445" s="66"/>
      <c r="B445" s="74"/>
      <c r="C445" s="84" t="s">
        <v>65</v>
      </c>
      <c r="D445" s="101">
        <v>1</v>
      </c>
      <c r="E445" s="119"/>
      <c r="F445" s="141">
        <f>D445*E445</f>
        <v>0</v>
      </c>
      <c r="H445" s="43"/>
      <c r="I445" s="21"/>
      <c r="S445" s="2"/>
      <c r="T445" s="2"/>
      <c r="U445" s="2"/>
      <c r="V445" s="2"/>
      <c r="W445" s="2"/>
      <c r="X445" s="3"/>
      <c r="Y445" s="3"/>
      <c r="Z445" s="3"/>
      <c r="AA445" s="3"/>
      <c r="AB445" s="3"/>
      <c r="AC445" s="3"/>
      <c r="AD445" s="3"/>
    </row>
    <row r="446" spans="1:30" x14ac:dyDescent="0.25">
      <c r="A446" s="29"/>
      <c r="C446" s="81"/>
      <c r="D446" s="81"/>
      <c r="E446" s="114"/>
      <c r="F446" s="127"/>
      <c r="H446" s="43"/>
      <c r="I446" s="12"/>
      <c r="S446" s="2"/>
      <c r="T446" s="2"/>
      <c r="U446" s="2"/>
      <c r="V446" s="2"/>
      <c r="W446" s="2"/>
      <c r="X446" s="3"/>
      <c r="Y446" s="3"/>
      <c r="Z446" s="3"/>
      <c r="AA446" s="3"/>
      <c r="AB446" s="3"/>
      <c r="AC446" s="3"/>
      <c r="AD446" s="3"/>
    </row>
    <row r="447" spans="1:30" ht="30" x14ac:dyDescent="0.25">
      <c r="A447" s="68" t="s">
        <v>51</v>
      </c>
      <c r="B447" s="185" t="s">
        <v>170</v>
      </c>
      <c r="C447" s="189"/>
      <c r="D447" s="186"/>
      <c r="E447" s="187"/>
      <c r="F447" s="188"/>
      <c r="H447" s="43"/>
      <c r="I447" s="12"/>
      <c r="S447" s="2"/>
      <c r="T447" s="2"/>
      <c r="U447" s="2"/>
      <c r="V447" s="2"/>
      <c r="W447" s="2"/>
      <c r="X447" s="3"/>
      <c r="Y447" s="3"/>
      <c r="Z447" s="3"/>
      <c r="AA447" s="3"/>
      <c r="AB447" s="3"/>
      <c r="AC447" s="3"/>
      <c r="AD447" s="3"/>
    </row>
    <row r="448" spans="1:30" x14ac:dyDescent="0.25">
      <c r="A448" s="62"/>
      <c r="B448" s="80"/>
      <c r="C448" s="84" t="s">
        <v>65</v>
      </c>
      <c r="D448" s="101">
        <v>1</v>
      </c>
      <c r="E448" s="119"/>
      <c r="F448" s="141">
        <f>D448*E448</f>
        <v>0</v>
      </c>
      <c r="H448" s="43"/>
      <c r="I448" s="21"/>
      <c r="S448" s="2"/>
      <c r="T448" s="2"/>
      <c r="U448" s="2"/>
      <c r="V448" s="2"/>
      <c r="W448" s="2"/>
      <c r="X448" s="3"/>
      <c r="Y448" s="3"/>
      <c r="Z448" s="3"/>
      <c r="AA448" s="3"/>
      <c r="AB448" s="3"/>
      <c r="AC448" s="3"/>
      <c r="AD448" s="3"/>
    </row>
    <row r="449" spans="1:30" x14ac:dyDescent="0.25">
      <c r="A449" s="29"/>
      <c r="C449" s="81"/>
      <c r="D449" s="81"/>
      <c r="E449" s="114"/>
      <c r="F449" s="127"/>
      <c r="H449" s="43"/>
      <c r="I449" s="12"/>
      <c r="S449" s="2"/>
      <c r="T449" s="2"/>
      <c r="U449" s="2"/>
      <c r="V449" s="2"/>
      <c r="W449" s="2"/>
      <c r="X449" s="3"/>
      <c r="Y449" s="3"/>
      <c r="Z449" s="3"/>
      <c r="AA449" s="3"/>
      <c r="AB449" s="3"/>
      <c r="AC449" s="3"/>
      <c r="AD449" s="3"/>
    </row>
    <row r="450" spans="1:30" x14ac:dyDescent="0.25">
      <c r="A450" s="65" t="s">
        <v>53</v>
      </c>
      <c r="B450" s="160" t="s">
        <v>173</v>
      </c>
      <c r="C450" s="88"/>
      <c r="D450" s="94"/>
      <c r="E450" s="121"/>
      <c r="F450" s="143"/>
      <c r="H450" s="43"/>
      <c r="I450" s="12"/>
      <c r="S450" s="2"/>
      <c r="T450" s="2"/>
      <c r="U450" s="2"/>
      <c r="V450" s="2"/>
      <c r="W450" s="2"/>
      <c r="X450" s="3"/>
      <c r="Y450" s="3"/>
      <c r="Z450" s="3"/>
      <c r="AA450" s="3"/>
      <c r="AB450" s="3"/>
      <c r="AC450" s="3"/>
      <c r="AD450" s="3"/>
    </row>
    <row r="451" spans="1:30" x14ac:dyDescent="0.25">
      <c r="A451" s="66"/>
      <c r="B451" s="80"/>
      <c r="C451" s="84" t="s">
        <v>65</v>
      </c>
      <c r="D451" s="101">
        <v>1</v>
      </c>
      <c r="E451" s="119"/>
      <c r="F451" s="141">
        <f>D451*E451</f>
        <v>0</v>
      </c>
      <c r="H451" s="43"/>
      <c r="I451" s="21"/>
      <c r="S451" s="2"/>
      <c r="T451" s="2"/>
      <c r="U451" s="2"/>
      <c r="V451" s="2"/>
      <c r="W451" s="2"/>
      <c r="X451" s="3"/>
      <c r="Y451" s="3"/>
      <c r="Z451" s="3"/>
      <c r="AA451" s="3"/>
      <c r="AB451" s="3"/>
      <c r="AC451" s="3"/>
      <c r="AD451" s="3"/>
    </row>
    <row r="452" spans="1:30" x14ac:dyDescent="0.25">
      <c r="A452" s="29"/>
      <c r="C452" s="81"/>
      <c r="D452" s="81"/>
      <c r="E452" s="114"/>
      <c r="F452" s="127"/>
      <c r="H452" s="43"/>
      <c r="I452" s="12"/>
      <c r="S452" s="2"/>
      <c r="T452" s="2"/>
      <c r="U452" s="2"/>
      <c r="V452" s="2"/>
      <c r="W452" s="2"/>
      <c r="X452" s="3"/>
      <c r="Y452" s="3"/>
      <c r="Z452" s="3"/>
      <c r="AA452" s="3"/>
      <c r="AB452" s="3"/>
      <c r="AC452" s="3"/>
      <c r="AD452" s="3"/>
    </row>
    <row r="453" spans="1:30" ht="75" x14ac:dyDescent="0.25">
      <c r="A453" s="65" t="s">
        <v>54</v>
      </c>
      <c r="B453" s="168" t="s">
        <v>174</v>
      </c>
      <c r="C453" s="85"/>
      <c r="D453" s="94"/>
      <c r="E453" s="121"/>
      <c r="F453" s="143"/>
      <c r="H453" s="43"/>
      <c r="I453" s="12"/>
      <c r="S453" s="2"/>
      <c r="T453" s="2"/>
      <c r="U453" s="2"/>
      <c r="V453" s="2"/>
      <c r="W453" s="2"/>
      <c r="X453" s="3"/>
      <c r="Y453" s="3"/>
      <c r="Z453" s="3"/>
      <c r="AA453" s="3"/>
      <c r="AB453" s="3"/>
      <c r="AC453" s="3"/>
      <c r="AD453" s="3"/>
    </row>
    <row r="454" spans="1:30" x14ac:dyDescent="0.25">
      <c r="A454" s="66"/>
      <c r="B454" s="80"/>
      <c r="C454" s="84" t="s">
        <v>65</v>
      </c>
      <c r="D454" s="101">
        <v>2</v>
      </c>
      <c r="E454" s="119"/>
      <c r="F454" s="141">
        <f>D454*E454</f>
        <v>0</v>
      </c>
      <c r="H454" s="43"/>
      <c r="I454" s="21"/>
      <c r="S454" s="2"/>
      <c r="T454" s="2"/>
      <c r="U454" s="2"/>
      <c r="V454" s="2"/>
      <c r="W454" s="2"/>
      <c r="X454" s="3"/>
      <c r="Y454" s="3"/>
      <c r="Z454" s="3"/>
      <c r="AA454" s="3"/>
      <c r="AB454" s="3"/>
      <c r="AC454" s="3"/>
      <c r="AD454" s="3"/>
    </row>
    <row r="455" spans="1:30" x14ac:dyDescent="0.25">
      <c r="A455" s="29"/>
      <c r="C455" s="81"/>
      <c r="D455" s="81"/>
      <c r="E455" s="114"/>
      <c r="F455" s="127"/>
      <c r="H455" s="43"/>
      <c r="I455" s="12"/>
      <c r="S455" s="2"/>
      <c r="T455" s="2"/>
      <c r="U455" s="2"/>
      <c r="V455" s="2"/>
      <c r="W455" s="2"/>
      <c r="X455" s="3"/>
      <c r="Y455" s="3"/>
      <c r="Z455" s="3"/>
      <c r="AA455" s="3"/>
      <c r="AB455" s="3"/>
      <c r="AC455" s="3"/>
      <c r="AD455" s="3"/>
    </row>
    <row r="456" spans="1:30" ht="75" x14ac:dyDescent="0.25">
      <c r="A456" s="65" t="s">
        <v>56</v>
      </c>
      <c r="B456" s="168" t="s">
        <v>174</v>
      </c>
      <c r="C456" s="85"/>
      <c r="D456" s="94"/>
      <c r="E456" s="121"/>
      <c r="F456" s="143"/>
      <c r="H456" s="43"/>
      <c r="I456" s="12"/>
      <c r="S456" s="2"/>
      <c r="T456" s="2"/>
      <c r="U456" s="2"/>
      <c r="V456" s="2"/>
      <c r="W456" s="2"/>
      <c r="X456" s="3"/>
      <c r="Y456" s="3"/>
      <c r="Z456" s="3"/>
      <c r="AA456" s="3"/>
      <c r="AB456" s="3"/>
      <c r="AC456" s="3"/>
      <c r="AD456" s="3"/>
    </row>
    <row r="457" spans="1:30" x14ac:dyDescent="0.25">
      <c r="A457" s="66"/>
      <c r="B457" s="80"/>
      <c r="C457" s="84" t="s">
        <v>65</v>
      </c>
      <c r="D457" s="101">
        <v>2</v>
      </c>
      <c r="E457" s="119"/>
      <c r="F457" s="141">
        <f>D457*E457</f>
        <v>0</v>
      </c>
      <c r="H457" s="43"/>
      <c r="I457" s="21"/>
      <c r="S457" s="2"/>
      <c r="T457" s="2"/>
      <c r="U457" s="2"/>
      <c r="V457" s="2"/>
      <c r="W457" s="2"/>
      <c r="X457" s="3"/>
      <c r="Y457" s="3"/>
      <c r="Z457" s="3"/>
      <c r="AA457" s="3"/>
      <c r="AB457" s="3"/>
      <c r="AC457" s="3"/>
      <c r="AD457" s="3"/>
    </row>
    <row r="458" spans="1:30" x14ac:dyDescent="0.25">
      <c r="A458" s="29"/>
      <c r="C458" s="81"/>
      <c r="D458" s="81"/>
      <c r="E458" s="114"/>
      <c r="F458" s="127"/>
      <c r="H458" s="43"/>
      <c r="I458" s="12"/>
      <c r="S458" s="2"/>
      <c r="T458" s="2"/>
      <c r="U458" s="2"/>
      <c r="V458" s="2"/>
      <c r="W458" s="2"/>
      <c r="X458" s="3"/>
      <c r="Y458" s="3"/>
      <c r="Z458" s="3"/>
      <c r="AA458" s="3"/>
      <c r="AB458" s="3"/>
      <c r="AC458" s="3"/>
      <c r="AD458" s="3"/>
    </row>
    <row r="459" spans="1:30" ht="45" x14ac:dyDescent="0.25">
      <c r="A459" s="65" t="s">
        <v>58</v>
      </c>
      <c r="B459" s="168" t="s">
        <v>177</v>
      </c>
      <c r="C459" s="88"/>
      <c r="D459" s="94"/>
      <c r="E459" s="121"/>
      <c r="F459" s="143"/>
      <c r="H459" s="43"/>
      <c r="I459" s="12"/>
      <c r="S459" s="2"/>
      <c r="T459" s="2"/>
      <c r="U459" s="2"/>
      <c r="V459" s="2"/>
      <c r="W459" s="2"/>
      <c r="X459" s="3"/>
      <c r="Y459" s="3"/>
      <c r="Z459" s="3"/>
      <c r="AA459" s="3"/>
      <c r="AB459" s="3"/>
      <c r="AC459" s="3"/>
      <c r="AD459" s="3"/>
    </row>
    <row r="460" spans="1:30" x14ac:dyDescent="0.25">
      <c r="A460" s="66"/>
      <c r="B460" s="80"/>
      <c r="C460" s="84" t="s">
        <v>65</v>
      </c>
      <c r="D460" s="101">
        <v>1</v>
      </c>
      <c r="E460" s="119"/>
      <c r="F460" s="141">
        <f>D460*E460</f>
        <v>0</v>
      </c>
      <c r="H460" s="43"/>
      <c r="I460" s="21"/>
      <c r="S460" s="2"/>
      <c r="T460" s="2"/>
      <c r="U460" s="2"/>
      <c r="V460" s="2"/>
      <c r="W460" s="2"/>
      <c r="X460" s="3"/>
      <c r="Y460" s="3"/>
      <c r="Z460" s="3"/>
      <c r="AA460" s="3"/>
      <c r="AB460" s="3"/>
      <c r="AC460" s="3"/>
      <c r="AD460" s="3"/>
    </row>
    <row r="461" spans="1:30" x14ac:dyDescent="0.25">
      <c r="A461" s="29"/>
      <c r="B461" s="39"/>
      <c r="C461" s="95"/>
      <c r="D461" s="95"/>
      <c r="E461" s="123" t="s">
        <v>181</v>
      </c>
      <c r="F461" s="184">
        <f>SUM(F350:F460)</f>
        <v>0</v>
      </c>
      <c r="H461" s="40"/>
      <c r="I461" s="12"/>
      <c r="S461" s="2"/>
      <c r="T461" s="2"/>
      <c r="U461" s="2"/>
      <c r="V461" s="2"/>
      <c r="W461" s="2"/>
      <c r="X461" s="3"/>
      <c r="Y461" s="3"/>
      <c r="Z461" s="3"/>
      <c r="AA461" s="3"/>
      <c r="AB461" s="3"/>
      <c r="AC461" s="3"/>
      <c r="AD461" s="3"/>
    </row>
    <row r="462" spans="1:30" x14ac:dyDescent="0.25">
      <c r="A462" s="29"/>
      <c r="B462" s="39"/>
      <c r="C462" s="95"/>
      <c r="D462" s="95"/>
      <c r="E462" s="123"/>
      <c r="F462" s="147"/>
      <c r="H462" s="43"/>
      <c r="I462" s="12"/>
      <c r="S462" s="2"/>
      <c r="T462" s="2"/>
      <c r="U462" s="2"/>
      <c r="V462" s="2"/>
      <c r="W462" s="2"/>
      <c r="X462" s="3"/>
      <c r="Y462" s="3"/>
      <c r="Z462" s="3"/>
      <c r="AA462" s="3"/>
      <c r="AB462" s="3"/>
      <c r="AC462" s="3"/>
      <c r="AD462" s="3"/>
    </row>
    <row r="463" spans="1:30" x14ac:dyDescent="0.25">
      <c r="A463" s="29"/>
      <c r="B463" s="29"/>
      <c r="C463" s="81"/>
      <c r="D463" s="81"/>
      <c r="E463" s="114"/>
      <c r="F463" s="127"/>
      <c r="I463" s="12"/>
      <c r="S463" s="2"/>
      <c r="T463" s="2"/>
      <c r="U463" s="2"/>
      <c r="V463" s="2"/>
      <c r="W463" s="2"/>
      <c r="X463" s="3"/>
      <c r="Y463" s="3"/>
      <c r="Z463" s="3"/>
      <c r="AA463" s="3"/>
      <c r="AB463" s="3"/>
      <c r="AC463" s="3"/>
      <c r="AD463" s="3"/>
    </row>
    <row r="464" spans="1:30" ht="75" x14ac:dyDescent="0.25">
      <c r="A464" s="32" t="s">
        <v>98</v>
      </c>
      <c r="B464" s="8" t="s">
        <v>185</v>
      </c>
      <c r="C464" s="61"/>
      <c r="E464" s="114"/>
      <c r="F464" s="129"/>
      <c r="I464" s="12"/>
      <c r="X464" s="3"/>
      <c r="Y464" s="3"/>
      <c r="Z464" s="3"/>
      <c r="AA464" s="3"/>
      <c r="AB464" s="3"/>
      <c r="AC464" s="3"/>
      <c r="AD464" s="3"/>
    </row>
    <row r="465" spans="1:30" x14ac:dyDescent="0.25">
      <c r="A465" s="29"/>
      <c r="B465" s="29"/>
      <c r="C465" s="81"/>
      <c r="D465" s="81"/>
      <c r="E465" s="114"/>
      <c r="F465" s="127"/>
      <c r="I465" s="12"/>
      <c r="X465" s="3"/>
      <c r="Y465" s="3"/>
      <c r="Z465" s="3"/>
      <c r="AA465" s="3"/>
      <c r="AB465" s="3"/>
      <c r="AC465" s="3"/>
      <c r="AD465" s="3"/>
    </row>
    <row r="466" spans="1:30" ht="30.75" customHeight="1" x14ac:dyDescent="0.25">
      <c r="A466" s="65" t="s">
        <v>7</v>
      </c>
      <c r="B466" s="225" t="s">
        <v>329</v>
      </c>
      <c r="C466" s="88"/>
      <c r="D466" s="94"/>
      <c r="E466" s="121"/>
      <c r="F466" s="143"/>
      <c r="I466" s="12"/>
      <c r="X466" s="3"/>
      <c r="Y466" s="3"/>
      <c r="Z466" s="3"/>
      <c r="AA466" s="3"/>
      <c r="AB466" s="3"/>
      <c r="AC466" s="3"/>
      <c r="AD466" s="3"/>
    </row>
    <row r="467" spans="1:30" x14ac:dyDescent="0.25">
      <c r="A467" s="66"/>
      <c r="B467" s="74"/>
      <c r="C467" s="84" t="s">
        <v>65</v>
      </c>
      <c r="D467" s="101">
        <v>2</v>
      </c>
      <c r="E467" s="119"/>
      <c r="F467" s="141">
        <f>D467*E467</f>
        <v>0</v>
      </c>
      <c r="H467" s="43"/>
      <c r="I467" s="21"/>
      <c r="S467" s="2"/>
      <c r="T467" s="2"/>
      <c r="U467" s="2"/>
      <c r="V467" s="2"/>
      <c r="W467" s="2"/>
      <c r="X467" s="3"/>
      <c r="Y467" s="3"/>
      <c r="Z467" s="3"/>
      <c r="AA467" s="3"/>
      <c r="AB467" s="3"/>
      <c r="AC467" s="3"/>
      <c r="AD467" s="3"/>
    </row>
    <row r="468" spans="1:30" ht="30" x14ac:dyDescent="0.25">
      <c r="A468" s="65" t="s">
        <v>99</v>
      </c>
      <c r="B468" s="225" t="s">
        <v>330</v>
      </c>
      <c r="C468" s="88"/>
      <c r="D468" s="94"/>
      <c r="E468" s="121"/>
      <c r="F468" s="143"/>
      <c r="H468" s="43"/>
      <c r="I468" s="12"/>
      <c r="X468" s="3"/>
      <c r="Y468" s="3"/>
      <c r="Z468" s="3"/>
      <c r="AA468" s="3"/>
      <c r="AB468" s="3"/>
      <c r="AC468" s="3"/>
      <c r="AD468" s="3"/>
    </row>
    <row r="469" spans="1:30" x14ac:dyDescent="0.25">
      <c r="A469" s="66"/>
      <c r="B469" s="74"/>
      <c r="C469" s="84" t="s">
        <v>65</v>
      </c>
      <c r="D469" s="101">
        <v>2</v>
      </c>
      <c r="E469" s="119"/>
      <c r="F469" s="141">
        <f t="shared" ref="F469" si="42">D469*E469</f>
        <v>0</v>
      </c>
      <c r="H469" s="43"/>
      <c r="I469" s="21"/>
      <c r="S469" s="2"/>
      <c r="T469" s="2"/>
      <c r="U469" s="2"/>
      <c r="V469" s="2"/>
      <c r="W469" s="2"/>
      <c r="X469" s="3"/>
      <c r="Y469" s="3"/>
      <c r="Z469" s="3"/>
      <c r="AA469" s="3"/>
      <c r="AB469" s="3"/>
      <c r="AC469" s="3"/>
      <c r="AD469" s="3"/>
    </row>
    <row r="470" spans="1:30" ht="30" x14ac:dyDescent="0.25">
      <c r="A470" s="65" t="s">
        <v>11</v>
      </c>
      <c r="B470" s="225" t="s">
        <v>331</v>
      </c>
      <c r="C470" s="95"/>
      <c r="D470" s="95"/>
      <c r="E470" s="114"/>
      <c r="F470" s="144"/>
      <c r="H470" s="43"/>
      <c r="I470" s="12"/>
      <c r="S470" s="2"/>
      <c r="T470" s="2"/>
      <c r="U470" s="2"/>
      <c r="V470" s="2"/>
      <c r="W470" s="2"/>
      <c r="X470" s="3"/>
      <c r="Y470" s="3"/>
      <c r="Z470" s="3"/>
      <c r="AA470" s="3"/>
      <c r="AB470" s="3"/>
      <c r="AC470" s="3"/>
      <c r="AD470" s="3"/>
    </row>
    <row r="471" spans="1:30" x14ac:dyDescent="0.25">
      <c r="A471" s="66"/>
      <c r="B471" s="74"/>
      <c r="C471" s="84" t="s">
        <v>65</v>
      </c>
      <c r="D471" s="101">
        <v>2</v>
      </c>
      <c r="E471" s="119"/>
      <c r="F471" s="141">
        <f t="shared" ref="F471" si="43">D471*E471</f>
        <v>0</v>
      </c>
      <c r="H471" s="43"/>
      <c r="I471" s="21"/>
      <c r="S471" s="2"/>
      <c r="T471" s="2"/>
      <c r="U471" s="2"/>
      <c r="V471" s="2"/>
      <c r="W471" s="2"/>
      <c r="X471" s="3"/>
      <c r="Y471" s="3"/>
      <c r="Z471" s="3"/>
      <c r="AA471" s="3"/>
      <c r="AB471" s="3"/>
      <c r="AC471" s="3"/>
      <c r="AD471" s="3"/>
    </row>
    <row r="472" spans="1:30" ht="30" x14ac:dyDescent="0.25">
      <c r="A472" s="65" t="s">
        <v>12</v>
      </c>
      <c r="B472" s="225" t="s">
        <v>332</v>
      </c>
      <c r="C472" s="95"/>
      <c r="D472" s="95"/>
      <c r="E472" s="114"/>
      <c r="F472" s="144"/>
      <c r="H472" s="43"/>
      <c r="I472" s="12"/>
      <c r="S472" s="2"/>
      <c r="T472" s="2"/>
      <c r="U472" s="2"/>
      <c r="V472" s="2"/>
      <c r="W472" s="2"/>
      <c r="X472" s="3"/>
      <c r="Y472" s="3"/>
      <c r="Z472" s="3"/>
      <c r="AA472" s="3"/>
      <c r="AB472" s="3"/>
      <c r="AC472" s="3"/>
      <c r="AD472" s="3"/>
    </row>
    <row r="473" spans="1:30" x14ac:dyDescent="0.25">
      <c r="A473" s="66"/>
      <c r="B473" s="74"/>
      <c r="C473" s="84" t="s">
        <v>65</v>
      </c>
      <c r="D473" s="101">
        <v>2</v>
      </c>
      <c r="E473" s="119"/>
      <c r="F473" s="141">
        <f t="shared" ref="F473" si="44">D473*E473</f>
        <v>0</v>
      </c>
      <c r="H473" s="43"/>
      <c r="I473" s="21"/>
      <c r="S473" s="2"/>
      <c r="T473" s="2"/>
      <c r="U473" s="2"/>
      <c r="V473" s="2"/>
      <c r="W473" s="2"/>
      <c r="X473" s="3"/>
      <c r="Y473" s="3"/>
      <c r="Z473" s="3"/>
      <c r="AA473" s="3"/>
      <c r="AB473" s="3"/>
      <c r="AC473" s="3"/>
      <c r="AD473" s="3"/>
    </row>
    <row r="474" spans="1:30" ht="30" x14ac:dyDescent="0.25">
      <c r="A474" s="65" t="s">
        <v>13</v>
      </c>
      <c r="B474" s="225" t="s">
        <v>333</v>
      </c>
      <c r="C474" s="95"/>
      <c r="D474" s="95"/>
      <c r="E474" s="114"/>
      <c r="F474" s="144"/>
      <c r="H474" s="43"/>
      <c r="I474" s="12"/>
      <c r="S474" s="2"/>
      <c r="T474" s="2"/>
      <c r="U474" s="2"/>
      <c r="V474" s="2"/>
      <c r="W474" s="2"/>
      <c r="X474" s="3"/>
      <c r="Y474" s="3"/>
      <c r="Z474" s="3"/>
      <c r="AA474" s="3"/>
      <c r="AB474" s="3"/>
      <c r="AC474" s="3"/>
      <c r="AD474" s="3"/>
    </row>
    <row r="475" spans="1:30" x14ac:dyDescent="0.25">
      <c r="A475" s="66"/>
      <c r="B475" s="74"/>
      <c r="C475" s="84" t="s">
        <v>65</v>
      </c>
      <c r="D475" s="101">
        <v>1</v>
      </c>
      <c r="E475" s="119"/>
      <c r="F475" s="141">
        <f t="shared" ref="F475" si="45">D475*E475</f>
        <v>0</v>
      </c>
      <c r="H475" s="43"/>
      <c r="I475" s="21"/>
      <c r="S475" s="2"/>
      <c r="T475" s="2"/>
      <c r="U475" s="2"/>
      <c r="V475" s="2"/>
      <c r="W475" s="2"/>
      <c r="X475" s="3"/>
      <c r="Y475" s="3"/>
      <c r="Z475" s="3"/>
      <c r="AA475" s="3"/>
      <c r="AB475" s="3"/>
      <c r="AC475" s="3"/>
      <c r="AD475" s="3"/>
    </row>
    <row r="476" spans="1:30" ht="30" x14ac:dyDescent="0.25">
      <c r="A476" s="65" t="s">
        <v>14</v>
      </c>
      <c r="B476" s="225" t="s">
        <v>334</v>
      </c>
      <c r="C476" s="95"/>
      <c r="D476" s="95"/>
      <c r="E476" s="114"/>
      <c r="F476" s="144"/>
      <c r="H476" s="43"/>
      <c r="I476" s="12"/>
      <c r="J476" s="20"/>
      <c r="X476" s="3"/>
      <c r="Y476" s="3"/>
      <c r="Z476" s="3"/>
      <c r="AA476" s="3"/>
      <c r="AB476" s="3"/>
      <c r="AC476" s="3"/>
      <c r="AD476" s="3"/>
    </row>
    <row r="477" spans="1:30" x14ac:dyDescent="0.25">
      <c r="A477" s="66"/>
      <c r="B477" s="74"/>
      <c r="C477" s="84" t="s">
        <v>65</v>
      </c>
      <c r="D477" s="101">
        <v>5</v>
      </c>
      <c r="E477" s="119"/>
      <c r="F477" s="141">
        <f t="shared" ref="F477" si="46">D477*E477</f>
        <v>0</v>
      </c>
      <c r="H477" s="43"/>
      <c r="I477" s="21"/>
      <c r="S477" s="2"/>
      <c r="T477" s="2"/>
      <c r="U477" s="2"/>
      <c r="V477" s="2"/>
      <c r="W477" s="2"/>
      <c r="X477" s="3"/>
      <c r="Y477" s="3"/>
      <c r="Z477" s="3"/>
      <c r="AA477" s="3"/>
      <c r="AB477" s="3"/>
      <c r="AC477" s="3"/>
      <c r="AD477" s="3"/>
    </row>
    <row r="478" spans="1:30" ht="30" x14ac:dyDescent="0.25">
      <c r="A478" s="65" t="s">
        <v>15</v>
      </c>
      <c r="B478" s="225" t="s">
        <v>335</v>
      </c>
      <c r="C478" s="95"/>
      <c r="D478" s="95"/>
      <c r="E478" s="114"/>
      <c r="F478" s="144"/>
      <c r="H478" s="43"/>
      <c r="I478" s="12"/>
      <c r="J478" s="7"/>
      <c r="X478" s="3"/>
      <c r="Y478" s="3"/>
      <c r="Z478" s="3"/>
      <c r="AA478" s="3"/>
      <c r="AB478" s="3"/>
      <c r="AC478" s="3"/>
      <c r="AD478" s="3"/>
    </row>
    <row r="479" spans="1:30" x14ac:dyDescent="0.25">
      <c r="A479" s="66"/>
      <c r="B479" s="74"/>
      <c r="C479" s="84" t="s">
        <v>65</v>
      </c>
      <c r="D479" s="101">
        <v>5</v>
      </c>
      <c r="E479" s="119"/>
      <c r="F479" s="141">
        <f t="shared" ref="F479" si="47">D479*E479</f>
        <v>0</v>
      </c>
      <c r="H479" s="43"/>
      <c r="I479" s="21"/>
      <c r="S479" s="2"/>
      <c r="T479" s="2"/>
      <c r="U479" s="2"/>
      <c r="V479" s="2"/>
      <c r="W479" s="2"/>
      <c r="X479" s="3"/>
      <c r="Y479" s="3"/>
      <c r="Z479" s="3"/>
      <c r="AA479" s="3"/>
      <c r="AB479" s="3"/>
      <c r="AC479" s="3"/>
      <c r="AD479" s="3"/>
    </row>
    <row r="480" spans="1:30" x14ac:dyDescent="0.25">
      <c r="A480" s="65" t="s">
        <v>23</v>
      </c>
      <c r="B480" s="225" t="s">
        <v>118</v>
      </c>
      <c r="C480" s="95"/>
      <c r="D480" s="95"/>
      <c r="E480" s="114"/>
      <c r="F480" s="144"/>
      <c r="H480" s="43"/>
      <c r="I480" s="12"/>
      <c r="S480" s="2"/>
      <c r="T480" s="2"/>
      <c r="U480" s="2"/>
      <c r="V480" s="2"/>
      <c r="W480" s="2"/>
      <c r="X480" s="3"/>
      <c r="Y480" s="3"/>
      <c r="Z480" s="3"/>
      <c r="AA480" s="3"/>
      <c r="AB480" s="3"/>
      <c r="AC480" s="3"/>
      <c r="AD480" s="3"/>
    </row>
    <row r="481" spans="1:30" x14ac:dyDescent="0.25">
      <c r="A481" s="66"/>
      <c r="B481" s="74"/>
      <c r="C481" s="84" t="s">
        <v>65</v>
      </c>
      <c r="D481" s="101">
        <v>1</v>
      </c>
      <c r="E481" s="119"/>
      <c r="F481" s="141">
        <f t="shared" ref="F481" si="48">D481*E481</f>
        <v>0</v>
      </c>
      <c r="H481" s="43"/>
      <c r="I481" s="21"/>
      <c r="S481" s="2"/>
      <c r="T481" s="2"/>
      <c r="U481" s="2"/>
      <c r="V481" s="2"/>
      <c r="W481" s="2"/>
      <c r="X481" s="3"/>
      <c r="Y481" s="3"/>
      <c r="Z481" s="3"/>
      <c r="AA481" s="3"/>
      <c r="AB481" s="3"/>
      <c r="AC481" s="3"/>
      <c r="AD481" s="3"/>
    </row>
    <row r="482" spans="1:30" x14ac:dyDescent="0.25">
      <c r="A482" s="65" t="s">
        <v>25</v>
      </c>
      <c r="B482" s="225" t="s">
        <v>100</v>
      </c>
      <c r="C482" s="95"/>
      <c r="D482" s="95"/>
      <c r="E482" s="114"/>
      <c r="F482" s="144"/>
      <c r="H482" s="43"/>
      <c r="I482" s="12"/>
      <c r="X482" s="3"/>
      <c r="Y482" s="3"/>
      <c r="Z482" s="3"/>
      <c r="AA482" s="3"/>
      <c r="AB482" s="3"/>
      <c r="AC482" s="3"/>
      <c r="AD482" s="3"/>
    </row>
    <row r="483" spans="1:30" x14ac:dyDescent="0.25">
      <c r="A483" s="66"/>
      <c r="B483" s="74"/>
      <c r="C483" s="84" t="s">
        <v>65</v>
      </c>
      <c r="D483" s="101">
        <v>5</v>
      </c>
      <c r="E483" s="119"/>
      <c r="F483" s="141">
        <f t="shared" ref="F483" si="49">D483*E483</f>
        <v>0</v>
      </c>
      <c r="H483" s="43"/>
      <c r="I483" s="21"/>
      <c r="S483" s="2"/>
      <c r="T483" s="2"/>
      <c r="U483" s="2"/>
      <c r="V483" s="2"/>
      <c r="W483" s="2"/>
      <c r="X483" s="3"/>
      <c r="Y483" s="3"/>
      <c r="Z483" s="3"/>
      <c r="AA483" s="3"/>
      <c r="AB483" s="3"/>
      <c r="AC483" s="3"/>
      <c r="AD483" s="3"/>
    </row>
    <row r="484" spans="1:30" ht="45" x14ac:dyDescent="0.25">
      <c r="A484" s="65" t="s">
        <v>27</v>
      </c>
      <c r="B484" s="225" t="s">
        <v>336</v>
      </c>
      <c r="C484" s="95"/>
      <c r="D484" s="95"/>
      <c r="E484" s="114"/>
      <c r="F484" s="144"/>
      <c r="H484" s="43"/>
      <c r="I484" s="12"/>
      <c r="X484" s="3"/>
      <c r="Y484" s="3"/>
      <c r="Z484" s="3"/>
      <c r="AA484" s="3"/>
      <c r="AB484" s="3"/>
      <c r="AC484" s="3"/>
      <c r="AD484" s="3"/>
    </row>
    <row r="485" spans="1:30" x14ac:dyDescent="0.25">
      <c r="A485" s="66"/>
      <c r="B485" s="74"/>
      <c r="C485" s="84" t="s">
        <v>65</v>
      </c>
      <c r="D485" s="101">
        <v>5</v>
      </c>
      <c r="E485" s="119"/>
      <c r="F485" s="141">
        <f t="shared" ref="F485" si="50">D485*E485</f>
        <v>0</v>
      </c>
      <c r="H485" s="43"/>
      <c r="I485" s="21"/>
      <c r="S485" s="2"/>
      <c r="T485" s="2"/>
      <c r="U485" s="2"/>
      <c r="V485" s="2"/>
      <c r="W485" s="2"/>
      <c r="X485" s="3"/>
      <c r="Y485" s="3"/>
      <c r="Z485" s="3"/>
      <c r="AA485" s="3"/>
      <c r="AB485" s="3"/>
      <c r="AC485" s="3"/>
      <c r="AD485" s="3"/>
    </row>
    <row r="486" spans="1:30" ht="30" x14ac:dyDescent="0.25">
      <c r="A486" s="65" t="s">
        <v>29</v>
      </c>
      <c r="B486" s="225" t="s">
        <v>337</v>
      </c>
      <c r="C486" s="95"/>
      <c r="D486" s="95"/>
      <c r="E486" s="114"/>
      <c r="F486" s="144"/>
      <c r="H486" s="43"/>
      <c r="I486" s="12"/>
      <c r="X486" s="3"/>
      <c r="Y486" s="3"/>
      <c r="Z486" s="3"/>
      <c r="AA486" s="3"/>
      <c r="AB486" s="3"/>
      <c r="AC486" s="3"/>
      <c r="AD486" s="3"/>
    </row>
    <row r="487" spans="1:30" x14ac:dyDescent="0.25">
      <c r="A487" s="66"/>
      <c r="B487" s="74"/>
      <c r="C487" s="84" t="s">
        <v>65</v>
      </c>
      <c r="D487" s="101">
        <v>5</v>
      </c>
      <c r="E487" s="119"/>
      <c r="F487" s="141">
        <f t="shared" ref="F487" si="51">D487*E487</f>
        <v>0</v>
      </c>
      <c r="H487" s="43"/>
      <c r="I487" s="21"/>
      <c r="S487" s="2"/>
      <c r="T487" s="2"/>
      <c r="U487" s="2"/>
      <c r="V487" s="2"/>
      <c r="W487" s="2"/>
      <c r="X487" s="3"/>
      <c r="Y487" s="3"/>
      <c r="Z487" s="3"/>
      <c r="AA487" s="3"/>
      <c r="AB487" s="3"/>
      <c r="AC487" s="3"/>
      <c r="AD487" s="3"/>
    </row>
    <row r="488" spans="1:30" ht="30" x14ac:dyDescent="0.25">
      <c r="A488" s="65" t="s">
        <v>30</v>
      </c>
      <c r="B488" s="225" t="s">
        <v>338</v>
      </c>
      <c r="C488" s="95"/>
      <c r="D488" s="95"/>
      <c r="E488" s="114"/>
      <c r="F488" s="144"/>
      <c r="H488" s="43"/>
      <c r="I488" s="12"/>
      <c r="X488" s="3"/>
      <c r="Y488" s="3"/>
      <c r="Z488" s="3"/>
      <c r="AA488" s="3"/>
      <c r="AB488" s="3"/>
      <c r="AC488" s="3"/>
      <c r="AD488" s="3"/>
    </row>
    <row r="489" spans="1:30" x14ac:dyDescent="0.25">
      <c r="A489" s="66"/>
      <c r="B489" s="74"/>
      <c r="C489" s="84" t="s">
        <v>65</v>
      </c>
      <c r="D489" s="101">
        <v>10</v>
      </c>
      <c r="E489" s="119"/>
      <c r="F489" s="141">
        <f t="shared" ref="F489" si="52">D489*E489</f>
        <v>0</v>
      </c>
      <c r="H489" s="43"/>
      <c r="I489" s="21"/>
      <c r="S489" s="2"/>
      <c r="T489" s="2"/>
      <c r="U489" s="2"/>
      <c r="V489" s="2"/>
      <c r="W489" s="2"/>
      <c r="X489" s="3"/>
      <c r="Y489" s="3"/>
      <c r="Z489" s="3"/>
      <c r="AA489" s="3"/>
      <c r="AB489" s="3"/>
      <c r="AC489" s="3"/>
      <c r="AD489" s="3"/>
    </row>
    <row r="490" spans="1:30" ht="30" x14ac:dyDescent="0.25">
      <c r="A490" s="65" t="s">
        <v>32</v>
      </c>
      <c r="B490" s="225" t="s">
        <v>339</v>
      </c>
      <c r="C490" s="95"/>
      <c r="D490" s="95"/>
      <c r="E490" s="114"/>
      <c r="F490" s="144"/>
      <c r="H490" s="43"/>
      <c r="I490" s="12"/>
      <c r="X490" s="3"/>
      <c r="Y490" s="3"/>
      <c r="Z490" s="3"/>
      <c r="AA490" s="3"/>
      <c r="AB490" s="3"/>
      <c r="AC490" s="3"/>
      <c r="AD490" s="3"/>
    </row>
    <row r="491" spans="1:30" x14ac:dyDescent="0.25">
      <c r="A491" s="66"/>
      <c r="B491" s="74"/>
      <c r="C491" s="84" t="s">
        <v>65</v>
      </c>
      <c r="D491" s="101">
        <v>10</v>
      </c>
      <c r="E491" s="119"/>
      <c r="F491" s="141">
        <f t="shared" ref="F491" si="53">D491*E491</f>
        <v>0</v>
      </c>
      <c r="H491" s="43"/>
      <c r="I491" s="21"/>
      <c r="S491" s="2"/>
      <c r="T491" s="2"/>
      <c r="U491" s="2"/>
      <c r="V491" s="2"/>
      <c r="W491" s="2"/>
      <c r="X491" s="3"/>
      <c r="Y491" s="3"/>
      <c r="Z491" s="3"/>
      <c r="AA491" s="3"/>
      <c r="AB491" s="3"/>
      <c r="AC491" s="3"/>
      <c r="AD491" s="3"/>
    </row>
    <row r="492" spans="1:30" ht="30" x14ac:dyDescent="0.25">
      <c r="A492" s="65" t="s">
        <v>34</v>
      </c>
      <c r="B492" s="225" t="s">
        <v>340</v>
      </c>
      <c r="C492" s="95"/>
      <c r="D492" s="95"/>
      <c r="E492" s="114"/>
      <c r="F492" s="144"/>
      <c r="H492" s="43"/>
      <c r="I492" s="12"/>
      <c r="X492" s="3"/>
      <c r="Y492" s="3"/>
      <c r="Z492" s="3"/>
      <c r="AA492" s="3"/>
      <c r="AB492" s="3"/>
      <c r="AC492" s="3"/>
      <c r="AD492" s="3"/>
    </row>
    <row r="493" spans="1:30" x14ac:dyDescent="0.25">
      <c r="A493" s="66"/>
      <c r="B493" s="74"/>
      <c r="C493" s="84" t="s">
        <v>65</v>
      </c>
      <c r="D493" s="101">
        <v>9</v>
      </c>
      <c r="E493" s="119"/>
      <c r="F493" s="141">
        <f t="shared" ref="F493" si="54">D493*E493</f>
        <v>0</v>
      </c>
      <c r="H493" s="43"/>
      <c r="I493" s="21"/>
      <c r="S493" s="2"/>
      <c r="T493" s="2"/>
      <c r="U493" s="2"/>
      <c r="V493" s="2"/>
      <c r="W493" s="2"/>
      <c r="X493" s="3"/>
      <c r="Y493" s="3"/>
      <c r="Z493" s="3"/>
      <c r="AA493" s="3"/>
      <c r="AB493" s="3"/>
      <c r="AC493" s="3"/>
      <c r="AD493" s="3"/>
    </row>
    <row r="494" spans="1:30" ht="30" x14ac:dyDescent="0.25">
      <c r="A494" s="65" t="s">
        <v>36</v>
      </c>
      <c r="B494" s="225" t="s">
        <v>341</v>
      </c>
      <c r="C494" s="95"/>
      <c r="D494" s="95"/>
      <c r="E494" s="114"/>
      <c r="F494" s="144"/>
      <c r="H494" s="43"/>
      <c r="I494" s="12"/>
      <c r="X494" s="3"/>
      <c r="Y494" s="3"/>
      <c r="Z494" s="3"/>
      <c r="AA494" s="3"/>
      <c r="AB494" s="3"/>
      <c r="AC494" s="3"/>
      <c r="AD494" s="3"/>
    </row>
    <row r="495" spans="1:30" x14ac:dyDescent="0.25">
      <c r="A495" s="66"/>
      <c r="B495" s="74"/>
      <c r="C495" s="84" t="s">
        <v>65</v>
      </c>
      <c r="D495" s="101">
        <v>10</v>
      </c>
      <c r="E495" s="119"/>
      <c r="F495" s="141">
        <f t="shared" ref="F495" si="55">D495*E495</f>
        <v>0</v>
      </c>
      <c r="H495" s="43"/>
      <c r="I495" s="21"/>
      <c r="S495" s="2"/>
      <c r="T495" s="2"/>
      <c r="U495" s="2"/>
      <c r="V495" s="2"/>
      <c r="W495" s="2"/>
      <c r="X495" s="3"/>
      <c r="Y495" s="3"/>
      <c r="Z495" s="3"/>
      <c r="AA495" s="3"/>
      <c r="AB495" s="3"/>
      <c r="AC495" s="3"/>
      <c r="AD495" s="3"/>
    </row>
    <row r="496" spans="1:30" x14ac:dyDescent="0.25">
      <c r="A496" s="65" t="s">
        <v>37</v>
      </c>
      <c r="B496" s="225" t="s">
        <v>278</v>
      </c>
      <c r="C496" s="95"/>
      <c r="D496" s="95"/>
      <c r="E496" s="114"/>
      <c r="F496" s="144"/>
      <c r="H496" s="43"/>
      <c r="I496" s="12"/>
      <c r="X496" s="3"/>
      <c r="Y496" s="3"/>
      <c r="Z496" s="3"/>
      <c r="AA496" s="3"/>
      <c r="AB496" s="3"/>
      <c r="AC496" s="3"/>
      <c r="AD496" s="3"/>
    </row>
    <row r="497" spans="1:30" x14ac:dyDescent="0.25">
      <c r="A497" s="66"/>
      <c r="B497" s="74"/>
      <c r="C497" s="84" t="s">
        <v>65</v>
      </c>
      <c r="D497" s="101">
        <v>2</v>
      </c>
      <c r="E497" s="119"/>
      <c r="F497" s="141">
        <f t="shared" ref="F497" si="56">D497*E497</f>
        <v>0</v>
      </c>
      <c r="H497" s="43"/>
      <c r="I497" s="21"/>
      <c r="S497" s="2"/>
      <c r="T497" s="2"/>
      <c r="U497" s="2"/>
      <c r="V497" s="2"/>
      <c r="W497" s="2"/>
      <c r="X497" s="3"/>
      <c r="Y497" s="3"/>
      <c r="Z497" s="3"/>
      <c r="AA497" s="3"/>
      <c r="AB497" s="3"/>
      <c r="AC497" s="3"/>
      <c r="AD497" s="3"/>
    </row>
    <row r="498" spans="1:30" x14ac:dyDescent="0.25">
      <c r="A498" s="65" t="s">
        <v>39</v>
      </c>
      <c r="B498" s="225" t="s">
        <v>279</v>
      </c>
      <c r="C498" s="95"/>
      <c r="D498" s="95"/>
      <c r="E498" s="114"/>
      <c r="F498" s="144"/>
      <c r="H498" s="43"/>
      <c r="I498" s="12"/>
      <c r="X498" s="3"/>
      <c r="Y498" s="3"/>
      <c r="Z498" s="3"/>
      <c r="AA498" s="3"/>
      <c r="AB498" s="3"/>
      <c r="AC498" s="3"/>
      <c r="AD498" s="3"/>
    </row>
    <row r="499" spans="1:30" x14ac:dyDescent="0.25">
      <c r="A499" s="66"/>
      <c r="B499" s="74"/>
      <c r="C499" s="84" t="s">
        <v>65</v>
      </c>
      <c r="D499" s="101">
        <v>2</v>
      </c>
      <c r="E499" s="119"/>
      <c r="F499" s="141">
        <f t="shared" ref="F499" si="57">D499*E499</f>
        <v>0</v>
      </c>
      <c r="H499" s="43"/>
      <c r="I499" s="21"/>
      <c r="S499" s="2"/>
      <c r="T499" s="2"/>
      <c r="U499" s="2"/>
      <c r="V499" s="2"/>
      <c r="W499" s="2"/>
      <c r="X499" s="3"/>
      <c r="Y499" s="3"/>
      <c r="Z499" s="3"/>
      <c r="AA499" s="3"/>
      <c r="AB499" s="3"/>
      <c r="AC499" s="3"/>
      <c r="AD499" s="3"/>
    </row>
    <row r="500" spans="1:30" x14ac:dyDescent="0.25">
      <c r="A500" s="65" t="s">
        <v>41</v>
      </c>
      <c r="B500" s="225" t="s">
        <v>280</v>
      </c>
      <c r="C500" s="95"/>
      <c r="D500" s="95"/>
      <c r="E500" s="114"/>
      <c r="F500" s="144"/>
      <c r="H500" s="43"/>
      <c r="I500" s="12"/>
      <c r="X500" s="3"/>
      <c r="Y500" s="3"/>
      <c r="Z500" s="3"/>
      <c r="AA500" s="3"/>
      <c r="AB500" s="3"/>
      <c r="AC500" s="3"/>
      <c r="AD500" s="3"/>
    </row>
    <row r="501" spans="1:30" x14ac:dyDescent="0.25">
      <c r="A501" s="66"/>
      <c r="B501" s="74"/>
      <c r="C501" s="84" t="s">
        <v>65</v>
      </c>
      <c r="D501" s="101">
        <v>2</v>
      </c>
      <c r="E501" s="119"/>
      <c r="F501" s="141">
        <f t="shared" ref="F501" si="58">D501*E501</f>
        <v>0</v>
      </c>
      <c r="H501" s="43"/>
      <c r="I501" s="21"/>
      <c r="S501" s="2"/>
      <c r="T501" s="2"/>
      <c r="U501" s="2"/>
      <c r="V501" s="2"/>
      <c r="W501" s="2"/>
      <c r="X501" s="3"/>
      <c r="Y501" s="3"/>
      <c r="Z501" s="3"/>
      <c r="AA501" s="3"/>
      <c r="AB501" s="3"/>
      <c r="AC501" s="3"/>
      <c r="AD501" s="3"/>
    </row>
    <row r="502" spans="1:30" x14ac:dyDescent="0.25">
      <c r="A502" s="284"/>
      <c r="B502" s="285"/>
      <c r="C502" s="186"/>
      <c r="D502" s="186"/>
      <c r="E502" s="187"/>
      <c r="F502" s="286"/>
      <c r="H502" s="43"/>
      <c r="I502" s="21"/>
      <c r="S502" s="2"/>
      <c r="T502" s="2"/>
      <c r="U502" s="2"/>
      <c r="V502" s="2"/>
      <c r="W502" s="2"/>
      <c r="X502" s="3"/>
      <c r="Y502" s="3"/>
      <c r="Z502" s="3"/>
      <c r="AA502" s="3"/>
      <c r="AB502" s="3"/>
      <c r="AC502" s="3"/>
      <c r="AD502" s="3"/>
    </row>
    <row r="503" spans="1:30" ht="30" x14ac:dyDescent="0.25">
      <c r="A503" s="65" t="s">
        <v>43</v>
      </c>
      <c r="B503" s="225" t="s">
        <v>344</v>
      </c>
      <c r="C503" s="94"/>
      <c r="D503" s="94"/>
      <c r="E503" s="121"/>
      <c r="F503" s="143"/>
      <c r="H503" s="43"/>
      <c r="I503" s="12"/>
      <c r="X503" s="3"/>
      <c r="Y503" s="3"/>
      <c r="Z503" s="3"/>
      <c r="AA503" s="3"/>
      <c r="AB503" s="3"/>
      <c r="AC503" s="3"/>
      <c r="AD503" s="3"/>
    </row>
    <row r="504" spans="1:30" x14ac:dyDescent="0.25">
      <c r="A504" s="66"/>
      <c r="B504" s="74"/>
      <c r="C504" s="84" t="s">
        <v>65</v>
      </c>
      <c r="D504" s="101">
        <v>18</v>
      </c>
      <c r="E504" s="119"/>
      <c r="F504" s="141">
        <f t="shared" ref="F504" si="59">D504*E504</f>
        <v>0</v>
      </c>
      <c r="H504" s="43"/>
      <c r="I504" s="21"/>
      <c r="S504" s="2"/>
      <c r="T504" s="2"/>
      <c r="U504" s="2"/>
      <c r="V504" s="2"/>
      <c r="W504" s="2"/>
      <c r="X504" s="3"/>
      <c r="Y504" s="3"/>
      <c r="Z504" s="3"/>
      <c r="AA504" s="3"/>
      <c r="AB504" s="3"/>
      <c r="AC504" s="3"/>
      <c r="AD504" s="3"/>
    </row>
    <row r="505" spans="1:30" ht="30" x14ac:dyDescent="0.25">
      <c r="A505" s="65" t="s">
        <v>45</v>
      </c>
      <c r="B505" s="225" t="s">
        <v>342</v>
      </c>
      <c r="C505" s="95"/>
      <c r="D505" s="95"/>
      <c r="E505" s="114"/>
      <c r="F505" s="144"/>
      <c r="H505" s="43"/>
      <c r="I505" s="12"/>
      <c r="X505" s="3"/>
      <c r="Y505" s="3"/>
      <c r="Z505" s="3"/>
      <c r="AA505" s="3"/>
      <c r="AB505" s="3"/>
      <c r="AC505" s="3"/>
      <c r="AD505" s="3"/>
    </row>
    <row r="506" spans="1:30" x14ac:dyDescent="0.25">
      <c r="A506" s="66"/>
      <c r="B506" s="74"/>
      <c r="C506" s="84" t="s">
        <v>65</v>
      </c>
      <c r="D506" s="101">
        <v>10</v>
      </c>
      <c r="E506" s="119"/>
      <c r="F506" s="141">
        <f t="shared" ref="F506" si="60">D506*E506</f>
        <v>0</v>
      </c>
      <c r="H506" s="43"/>
      <c r="I506" s="21"/>
      <c r="S506" s="2"/>
      <c r="T506" s="2"/>
      <c r="U506" s="2"/>
      <c r="V506" s="2"/>
      <c r="W506" s="2"/>
      <c r="X506" s="3"/>
      <c r="Y506" s="3"/>
      <c r="Z506" s="3"/>
      <c r="AA506" s="3"/>
      <c r="AB506" s="3"/>
      <c r="AC506" s="3"/>
      <c r="AD506" s="3"/>
    </row>
    <row r="507" spans="1:30" x14ac:dyDescent="0.25">
      <c r="A507" s="65" t="s">
        <v>47</v>
      </c>
      <c r="B507" s="225" t="s">
        <v>284</v>
      </c>
      <c r="C507" s="169"/>
      <c r="D507" s="82"/>
      <c r="E507" s="114"/>
      <c r="F507" s="144"/>
      <c r="H507" s="43"/>
      <c r="I507" s="12"/>
      <c r="X507" s="3"/>
      <c r="Y507" s="3"/>
      <c r="Z507" s="3"/>
      <c r="AA507" s="3"/>
      <c r="AB507" s="3"/>
      <c r="AC507" s="3"/>
      <c r="AD507" s="3"/>
    </row>
    <row r="508" spans="1:30" x14ac:dyDescent="0.25">
      <c r="A508" s="66"/>
      <c r="B508" s="74"/>
      <c r="C508" s="84" t="s">
        <v>65</v>
      </c>
      <c r="D508" s="101">
        <v>3</v>
      </c>
      <c r="E508" s="119"/>
      <c r="F508" s="141">
        <f t="shared" ref="F508" si="61">D508*E508</f>
        <v>0</v>
      </c>
      <c r="H508" s="43"/>
      <c r="I508" s="21"/>
      <c r="S508" s="2"/>
      <c r="T508" s="2"/>
      <c r="U508" s="2"/>
      <c r="V508" s="2"/>
      <c r="W508" s="2"/>
      <c r="X508" s="3"/>
      <c r="Y508" s="3"/>
      <c r="Z508" s="3"/>
      <c r="AA508" s="3"/>
      <c r="AB508" s="3"/>
      <c r="AC508" s="3"/>
      <c r="AD508" s="3"/>
    </row>
    <row r="509" spans="1:30" x14ac:dyDescent="0.25">
      <c r="A509" s="65" t="s">
        <v>49</v>
      </c>
      <c r="B509" s="225" t="s">
        <v>285</v>
      </c>
      <c r="C509" s="95"/>
      <c r="D509" s="95"/>
      <c r="E509" s="114"/>
      <c r="F509" s="144"/>
      <c r="H509" s="43"/>
      <c r="I509" s="12"/>
      <c r="X509" s="3"/>
      <c r="Y509" s="3"/>
      <c r="Z509" s="3"/>
      <c r="AA509" s="3"/>
      <c r="AB509" s="3"/>
      <c r="AC509" s="3"/>
      <c r="AD509" s="3"/>
    </row>
    <row r="510" spans="1:30" x14ac:dyDescent="0.25">
      <c r="A510" s="66"/>
      <c r="B510" s="74"/>
      <c r="C510" s="84" t="s">
        <v>65</v>
      </c>
      <c r="D510" s="101">
        <v>3</v>
      </c>
      <c r="E510" s="119"/>
      <c r="F510" s="141">
        <f t="shared" ref="F510" si="62">D510*E510</f>
        <v>0</v>
      </c>
      <c r="H510" s="43"/>
      <c r="I510" s="21"/>
      <c r="S510" s="2"/>
      <c r="T510" s="2"/>
      <c r="U510" s="2"/>
      <c r="V510" s="2"/>
      <c r="W510" s="2"/>
      <c r="X510" s="3"/>
      <c r="Y510" s="3"/>
      <c r="Z510" s="3"/>
      <c r="AA510" s="3"/>
      <c r="AB510" s="3"/>
      <c r="AC510" s="3"/>
      <c r="AD510" s="3"/>
    </row>
    <row r="511" spans="1:30" x14ac:dyDescent="0.25">
      <c r="A511" s="65" t="s">
        <v>51</v>
      </c>
      <c r="B511" s="225" t="s">
        <v>286</v>
      </c>
      <c r="C511" s="95"/>
      <c r="D511" s="95"/>
      <c r="E511" s="114"/>
      <c r="F511" s="144"/>
      <c r="H511" s="43"/>
      <c r="I511" s="12"/>
      <c r="X511" s="3"/>
      <c r="Y511" s="3"/>
      <c r="Z511" s="3"/>
      <c r="AA511" s="3"/>
      <c r="AB511" s="3"/>
      <c r="AC511" s="3"/>
      <c r="AD511" s="3"/>
    </row>
    <row r="512" spans="1:30" x14ac:dyDescent="0.25">
      <c r="A512" s="66"/>
      <c r="B512" s="74"/>
      <c r="C512" s="84" t="s">
        <v>65</v>
      </c>
      <c r="D512" s="101">
        <v>3</v>
      </c>
      <c r="E512" s="119"/>
      <c r="F512" s="141">
        <f t="shared" ref="F512" si="63">D512*E512</f>
        <v>0</v>
      </c>
      <c r="H512" s="43"/>
      <c r="I512" s="21"/>
      <c r="S512" s="2"/>
      <c r="T512" s="2"/>
      <c r="U512" s="2"/>
      <c r="V512" s="2"/>
      <c r="W512" s="2"/>
      <c r="X512" s="3"/>
      <c r="Y512" s="3"/>
      <c r="Z512" s="3"/>
      <c r="AA512" s="3"/>
      <c r="AB512" s="3"/>
      <c r="AC512" s="3"/>
      <c r="AD512" s="3"/>
    </row>
    <row r="513" spans="1:30" ht="30" x14ac:dyDescent="0.25">
      <c r="A513" s="65" t="s">
        <v>53</v>
      </c>
      <c r="B513" s="225" t="s">
        <v>343</v>
      </c>
      <c r="C513" s="95"/>
      <c r="D513" s="95"/>
      <c r="E513" s="114"/>
      <c r="F513" s="144"/>
      <c r="G513" s="237"/>
      <c r="H513" s="43"/>
      <c r="I513" s="12"/>
      <c r="X513" s="3"/>
      <c r="Y513" s="3"/>
      <c r="Z513" s="3"/>
      <c r="AA513" s="3"/>
      <c r="AB513" s="3"/>
      <c r="AC513" s="3"/>
      <c r="AD513" s="3"/>
    </row>
    <row r="514" spans="1:30" x14ac:dyDescent="0.25">
      <c r="A514" s="66"/>
      <c r="B514" s="74"/>
      <c r="C514" s="84" t="s">
        <v>65</v>
      </c>
      <c r="D514" s="101">
        <v>3</v>
      </c>
      <c r="E514" s="119"/>
      <c r="F514" s="141">
        <f t="shared" ref="F514" si="64">D514*E514</f>
        <v>0</v>
      </c>
      <c r="G514" s="237"/>
      <c r="H514" s="43"/>
      <c r="I514" s="21"/>
      <c r="S514" s="2"/>
      <c r="T514" s="2"/>
      <c r="U514" s="2"/>
      <c r="V514" s="2"/>
      <c r="W514" s="2"/>
      <c r="X514" s="3"/>
      <c r="Y514" s="3"/>
      <c r="Z514" s="3"/>
      <c r="AA514" s="3"/>
      <c r="AB514" s="3"/>
      <c r="AC514" s="3"/>
      <c r="AD514" s="3"/>
    </row>
    <row r="515" spans="1:30" x14ac:dyDescent="0.25">
      <c r="A515" s="65" t="s">
        <v>54</v>
      </c>
      <c r="B515" s="225" t="s">
        <v>101</v>
      </c>
      <c r="C515" s="95"/>
      <c r="D515" s="95"/>
      <c r="E515" s="114"/>
      <c r="F515" s="144"/>
      <c r="G515" s="237"/>
      <c r="H515" s="43"/>
      <c r="I515" s="12"/>
      <c r="X515" s="3"/>
      <c r="Y515" s="3"/>
      <c r="Z515" s="3"/>
      <c r="AA515" s="3"/>
      <c r="AB515" s="3"/>
      <c r="AC515" s="3"/>
      <c r="AD515" s="3"/>
    </row>
    <row r="516" spans="1:30" x14ac:dyDescent="0.25">
      <c r="A516" s="76"/>
      <c r="B516" s="192" t="s">
        <v>281</v>
      </c>
      <c r="C516" s="95"/>
      <c r="D516" s="95"/>
      <c r="E516" s="114"/>
      <c r="F516" s="144"/>
      <c r="G516" s="237"/>
      <c r="H516" s="43"/>
      <c r="I516" s="12"/>
      <c r="S516" s="2"/>
      <c r="X516" s="3"/>
      <c r="Y516" s="3"/>
      <c r="Z516" s="3"/>
      <c r="AA516" s="3"/>
      <c r="AB516" s="3"/>
      <c r="AC516" s="3"/>
      <c r="AD516" s="3"/>
    </row>
    <row r="517" spans="1:30" x14ac:dyDescent="0.25">
      <c r="A517" s="67"/>
      <c r="B517" s="74"/>
      <c r="C517" s="84" t="s">
        <v>65</v>
      </c>
      <c r="D517" s="101">
        <v>5</v>
      </c>
      <c r="E517" s="119"/>
      <c r="F517" s="141">
        <f>D517*E517</f>
        <v>0</v>
      </c>
      <c r="G517" s="72"/>
      <c r="H517" s="159"/>
      <c r="I517" s="21"/>
      <c r="S517" s="2"/>
      <c r="T517" s="2"/>
      <c r="U517" s="2"/>
      <c r="V517" s="2"/>
      <c r="W517" s="2"/>
      <c r="X517" s="3"/>
      <c r="Y517" s="3"/>
      <c r="Z517" s="3"/>
      <c r="AA517" s="3"/>
      <c r="AB517" s="3"/>
      <c r="AC517" s="3"/>
      <c r="AD517" s="3"/>
    </row>
    <row r="518" spans="1:30" x14ac:dyDescent="0.25">
      <c r="A518" s="65" t="s">
        <v>56</v>
      </c>
      <c r="B518" s="225" t="s">
        <v>101</v>
      </c>
      <c r="C518" s="95"/>
      <c r="D518" s="95"/>
      <c r="E518" s="114"/>
      <c r="F518" s="144"/>
      <c r="G518" s="72"/>
      <c r="H518" s="19"/>
      <c r="I518" s="12"/>
      <c r="X518" s="3"/>
      <c r="Y518" s="3"/>
      <c r="Z518" s="3"/>
      <c r="AA518" s="3"/>
      <c r="AB518" s="3"/>
      <c r="AC518" s="3"/>
      <c r="AD518" s="3"/>
    </row>
    <row r="519" spans="1:30" x14ac:dyDescent="0.25">
      <c r="A519" s="76"/>
      <c r="B519" s="192" t="s">
        <v>282</v>
      </c>
      <c r="C519" s="95"/>
      <c r="D519" s="95"/>
      <c r="E519" s="114"/>
      <c r="F519" s="144"/>
      <c r="G519" s="237"/>
      <c r="H519" s="43"/>
      <c r="I519" s="12"/>
      <c r="X519" s="3"/>
      <c r="Y519" s="3"/>
      <c r="Z519" s="3"/>
      <c r="AA519" s="3"/>
      <c r="AB519" s="3"/>
      <c r="AC519" s="3"/>
      <c r="AD519" s="3"/>
    </row>
    <row r="520" spans="1:30" x14ac:dyDescent="0.25">
      <c r="A520" s="236"/>
      <c r="B520" s="74"/>
      <c r="C520" s="84" t="s">
        <v>65</v>
      </c>
      <c r="D520" s="101">
        <v>5</v>
      </c>
      <c r="E520" s="119"/>
      <c r="F520" s="141">
        <f t="shared" ref="F520" si="65">D520*E520</f>
        <v>0</v>
      </c>
      <c r="G520" s="237"/>
      <c r="H520" s="43"/>
      <c r="I520" s="21"/>
      <c r="S520" s="2"/>
      <c r="T520" s="2"/>
      <c r="U520" s="2"/>
      <c r="V520" s="2"/>
      <c r="W520" s="2"/>
      <c r="X520" s="3"/>
      <c r="Y520" s="3"/>
      <c r="Z520" s="3"/>
      <c r="AA520" s="3"/>
      <c r="AB520" s="3"/>
      <c r="AC520" s="3"/>
      <c r="AD520" s="3"/>
    </row>
    <row r="521" spans="1:30" x14ac:dyDescent="0.25">
      <c r="A521" s="284"/>
      <c r="B521" s="285"/>
      <c r="C521" s="186"/>
      <c r="D521" s="186"/>
      <c r="E521" s="187"/>
      <c r="F521" s="146"/>
      <c r="H521" s="43"/>
      <c r="I521" s="12"/>
      <c r="S521" s="2"/>
      <c r="T521" s="2"/>
      <c r="U521" s="2"/>
      <c r="V521" s="2"/>
      <c r="W521" s="2"/>
      <c r="X521" s="3"/>
      <c r="Y521" s="3"/>
      <c r="Z521" s="3"/>
      <c r="AA521" s="3"/>
      <c r="AB521" s="3"/>
      <c r="AC521" s="3"/>
      <c r="AD521" s="3"/>
    </row>
    <row r="522" spans="1:30" ht="30" customHeight="1" x14ac:dyDescent="0.25">
      <c r="A522" s="65" t="s">
        <v>58</v>
      </c>
      <c r="B522" s="225" t="s">
        <v>295</v>
      </c>
      <c r="C522" s="85"/>
      <c r="D522" s="103"/>
      <c r="E522" s="120"/>
      <c r="F522" s="132"/>
      <c r="G522" s="237"/>
      <c r="H522" s="43"/>
      <c r="I522" s="12"/>
      <c r="S522" s="2"/>
      <c r="T522" s="2"/>
      <c r="U522" s="2"/>
      <c r="V522" s="2"/>
      <c r="W522" s="2"/>
      <c r="X522" s="3"/>
      <c r="Y522" s="3"/>
      <c r="Z522" s="3"/>
      <c r="AA522" s="3"/>
      <c r="AB522" s="3"/>
      <c r="AC522" s="3"/>
      <c r="AD522" s="3"/>
    </row>
    <row r="523" spans="1:30" x14ac:dyDescent="0.25">
      <c r="A523" s="66"/>
      <c r="B523" s="74"/>
      <c r="C523" s="84" t="s">
        <v>65</v>
      </c>
      <c r="D523" s="101">
        <v>10</v>
      </c>
      <c r="E523" s="119"/>
      <c r="F523" s="141">
        <f t="shared" ref="F523" si="66">D523*E523</f>
        <v>0</v>
      </c>
      <c r="H523" s="43"/>
      <c r="I523" s="21"/>
      <c r="S523" s="2"/>
      <c r="T523" s="2"/>
      <c r="U523" s="2"/>
      <c r="V523" s="2"/>
      <c r="W523" s="2"/>
      <c r="X523" s="3"/>
      <c r="Y523" s="3"/>
      <c r="Z523" s="3"/>
      <c r="AA523" s="3"/>
      <c r="AB523" s="3"/>
      <c r="AC523" s="3"/>
      <c r="AD523" s="3"/>
    </row>
    <row r="524" spans="1:30" x14ac:dyDescent="0.25">
      <c r="A524" s="284"/>
      <c r="B524" s="285"/>
      <c r="C524" s="186"/>
      <c r="D524" s="186"/>
      <c r="E524" s="187"/>
      <c r="F524" s="146"/>
      <c r="H524" s="43"/>
      <c r="I524" s="12"/>
      <c r="S524" s="2"/>
      <c r="T524" s="2"/>
      <c r="U524" s="2"/>
      <c r="V524" s="2"/>
      <c r="W524" s="2"/>
      <c r="X524" s="3"/>
      <c r="Y524" s="3"/>
      <c r="Z524" s="3"/>
      <c r="AA524" s="3"/>
      <c r="AB524" s="3"/>
      <c r="AC524" s="3"/>
      <c r="AD524" s="3"/>
    </row>
    <row r="525" spans="1:30" ht="30" customHeight="1" x14ac:dyDescent="0.25">
      <c r="A525" s="65" t="s">
        <v>59</v>
      </c>
      <c r="B525" s="225" t="s">
        <v>299</v>
      </c>
      <c r="C525" s="85"/>
      <c r="D525" s="103"/>
      <c r="E525" s="120"/>
      <c r="F525" s="132"/>
      <c r="H525" s="43"/>
      <c r="I525" s="12"/>
      <c r="S525" s="2"/>
      <c r="T525" s="2"/>
      <c r="U525" s="2"/>
      <c r="V525" s="2"/>
      <c r="W525" s="2"/>
      <c r="X525" s="3"/>
      <c r="Y525" s="3"/>
      <c r="Z525" s="3"/>
      <c r="AA525" s="3"/>
      <c r="AB525" s="3"/>
      <c r="AC525" s="3"/>
      <c r="AD525" s="3"/>
    </row>
    <row r="526" spans="1:30" x14ac:dyDescent="0.25">
      <c r="A526" s="66"/>
      <c r="B526" s="74"/>
      <c r="C526" s="84" t="s">
        <v>65</v>
      </c>
      <c r="D526" s="101">
        <v>4</v>
      </c>
      <c r="E526" s="119"/>
      <c r="F526" s="141">
        <f t="shared" ref="F526" si="67">D526*E526</f>
        <v>0</v>
      </c>
      <c r="H526" s="43"/>
      <c r="I526" s="21"/>
      <c r="S526" s="2"/>
      <c r="T526" s="2"/>
      <c r="U526" s="2"/>
      <c r="V526" s="2"/>
      <c r="W526" s="2"/>
      <c r="X526" s="3"/>
      <c r="Y526" s="3"/>
      <c r="Z526" s="3"/>
      <c r="AA526" s="3"/>
      <c r="AB526" s="3"/>
      <c r="AC526" s="3"/>
      <c r="AD526" s="3"/>
    </row>
    <row r="527" spans="1:30" x14ac:dyDescent="0.25">
      <c r="A527" s="29"/>
      <c r="B527" s="38"/>
      <c r="C527" s="94"/>
      <c r="D527" s="94"/>
      <c r="E527" s="122" t="s">
        <v>119</v>
      </c>
      <c r="F527" s="146">
        <f>SUM(F467:F526)</f>
        <v>0</v>
      </c>
      <c r="H527" s="40"/>
      <c r="I527" s="12"/>
      <c r="S527" s="2"/>
      <c r="T527" s="2"/>
      <c r="U527" s="2"/>
      <c r="V527" s="2"/>
      <c r="W527" s="2"/>
      <c r="X527" s="3"/>
      <c r="Y527" s="3"/>
      <c r="Z527" s="3"/>
      <c r="AA527" s="3"/>
      <c r="AB527" s="3"/>
      <c r="AC527" s="3"/>
      <c r="AD527" s="3"/>
    </row>
    <row r="528" spans="1:30" x14ac:dyDescent="0.25">
      <c r="A528" s="29"/>
      <c r="B528" s="39"/>
      <c r="C528" s="95"/>
      <c r="D528" s="95"/>
      <c r="E528" s="123"/>
      <c r="F528" s="147"/>
      <c r="H528" s="43"/>
      <c r="I528" s="12"/>
      <c r="S528" s="2"/>
      <c r="T528" s="2"/>
      <c r="U528" s="2"/>
      <c r="V528" s="2"/>
      <c r="W528" s="2"/>
      <c r="X528" s="3"/>
      <c r="Y528" s="3"/>
      <c r="Z528" s="3"/>
      <c r="AA528" s="3"/>
      <c r="AB528" s="3"/>
      <c r="AC528" s="3"/>
      <c r="AD528" s="3"/>
    </row>
    <row r="529" spans="1:30" x14ac:dyDescent="0.25">
      <c r="A529" s="29"/>
      <c r="B529" s="39"/>
      <c r="C529" s="95"/>
      <c r="D529" s="95"/>
      <c r="E529" s="123"/>
      <c r="F529" s="147"/>
      <c r="H529" s="55"/>
      <c r="I529" s="12"/>
      <c r="S529" s="2"/>
      <c r="T529" s="2"/>
      <c r="U529" s="2"/>
      <c r="V529" s="2"/>
      <c r="W529" s="2"/>
      <c r="X529" s="3"/>
      <c r="Y529" s="3"/>
      <c r="Z529" s="3"/>
      <c r="AA529" s="3"/>
      <c r="AB529" s="3"/>
      <c r="AC529" s="3"/>
      <c r="AD529" s="3"/>
    </row>
    <row r="530" spans="1:30" x14ac:dyDescent="0.25">
      <c r="A530" s="33"/>
      <c r="B530" s="257" t="s">
        <v>120</v>
      </c>
      <c r="C530" s="257"/>
      <c r="D530" s="257"/>
      <c r="E530" s="257"/>
      <c r="F530" s="257"/>
      <c r="G530" s="56"/>
      <c r="H530" s="55"/>
      <c r="S530" s="2"/>
      <c r="T530" s="2"/>
      <c r="U530" s="2"/>
      <c r="V530" s="2"/>
      <c r="W530" s="2"/>
      <c r="X530" s="3"/>
      <c r="Y530" s="3"/>
      <c r="Z530" s="3"/>
      <c r="AA530" s="3"/>
      <c r="AB530" s="3"/>
      <c r="AC530" s="3"/>
      <c r="AD530" s="3"/>
    </row>
    <row r="531" spans="1:30" ht="15.75" thickBot="1" x14ac:dyDescent="0.3">
      <c r="A531" s="33"/>
      <c r="B531" s="34"/>
      <c r="C531" s="97"/>
      <c r="D531" s="106"/>
      <c r="E531" s="123"/>
      <c r="G531" s="57"/>
      <c r="H531" s="55"/>
      <c r="S531" s="2"/>
      <c r="T531" s="2"/>
      <c r="U531" s="2"/>
      <c r="V531" s="2"/>
      <c r="W531" s="2"/>
      <c r="X531" s="3"/>
      <c r="Y531" s="3"/>
      <c r="Z531" s="3"/>
      <c r="AA531" s="3"/>
      <c r="AB531" s="3"/>
      <c r="AC531" s="3"/>
      <c r="AD531" s="3"/>
    </row>
    <row r="532" spans="1:30" ht="30" customHeight="1" x14ac:dyDescent="0.25">
      <c r="A532" s="246" t="s">
        <v>124</v>
      </c>
      <c r="B532" s="238" t="str">
        <f>B64</f>
        <v>Elektro radovi koji se pojavljuju u ugovornom razdoblju prilikom izvođenja elektro priključaka</v>
      </c>
      <c r="C532" s="201"/>
      <c r="D532" s="202"/>
      <c r="E532" s="203"/>
      <c r="F532" s="193">
        <f>F343</f>
        <v>0</v>
      </c>
      <c r="G532" s="58"/>
      <c r="H532" s="59"/>
      <c r="I532" s="13"/>
      <c r="S532" s="2"/>
      <c r="T532" s="2"/>
      <c r="U532" s="2"/>
      <c r="V532" s="2"/>
      <c r="W532" s="2"/>
      <c r="X532" s="3"/>
      <c r="Y532" s="3"/>
      <c r="Z532" s="3"/>
      <c r="AA532" s="3"/>
      <c r="AB532" s="3"/>
      <c r="AC532" s="3"/>
      <c r="AD532" s="3"/>
    </row>
    <row r="533" spans="1:30" ht="30" x14ac:dyDescent="0.25">
      <c r="A533" s="247" t="s">
        <v>92</v>
      </c>
      <c r="B533" s="239" t="str">
        <f>B346</f>
        <v>Elektro radovi koji se pojavljuju u ugovornom razdoblju prilikom održavanja RO</v>
      </c>
      <c r="C533" s="204"/>
      <c r="D533" s="205"/>
      <c r="E533" s="206"/>
      <c r="F533" s="194">
        <f>F461</f>
        <v>0</v>
      </c>
      <c r="G533" s="58"/>
      <c r="H533" s="59"/>
      <c r="I533" s="13"/>
      <c r="S533" s="2"/>
      <c r="T533" s="2"/>
      <c r="U533" s="2"/>
      <c r="V533" s="2"/>
      <c r="W533" s="2"/>
      <c r="X533" s="3"/>
      <c r="Y533" s="3"/>
      <c r="Z533" s="3"/>
      <c r="AA533" s="3"/>
      <c r="AB533" s="3"/>
      <c r="AC533" s="3"/>
      <c r="AD533" s="3"/>
    </row>
    <row r="534" spans="1:30" ht="75.75" thickBot="1" x14ac:dyDescent="0.3">
      <c r="A534" s="248" t="s">
        <v>98</v>
      </c>
      <c r="B534" s="240" t="str">
        <f>B464</f>
        <v>Radovi na dobavi, ugradnji i zamjeni pojedih rezervnih dijelova na elektroinstalacijama koji će se eventualno pojaviti u ugovornom razdoblju, a nisu obuhvaćeni stavkama redovnih radova jer se unaprijed ne mogu predvidjeti</v>
      </c>
      <c r="C534" s="207"/>
      <c r="D534" s="208"/>
      <c r="E534" s="209"/>
      <c r="F534" s="195">
        <f>F527</f>
        <v>0</v>
      </c>
      <c r="G534" s="50"/>
      <c r="H534" s="59"/>
      <c r="I534" s="13"/>
      <c r="K534" s="7"/>
      <c r="S534" s="2"/>
      <c r="T534" s="2"/>
      <c r="U534" s="2"/>
      <c r="V534" s="2"/>
      <c r="W534" s="2"/>
      <c r="X534" s="3"/>
      <c r="Y534" s="3"/>
      <c r="Z534" s="3"/>
      <c r="AA534" s="3"/>
      <c r="AB534" s="3"/>
      <c r="AC534" s="3"/>
      <c r="AD534" s="3"/>
    </row>
    <row r="535" spans="1:30" ht="15.75" thickTop="1" x14ac:dyDescent="0.25">
      <c r="A535" s="249"/>
      <c r="B535" s="241"/>
      <c r="C535" s="210"/>
      <c r="D535" s="211"/>
      <c r="E535" s="212"/>
      <c r="F535" s="196"/>
      <c r="G535" s="50"/>
      <c r="H535" s="59"/>
      <c r="I535" s="13"/>
      <c r="K535" s="7"/>
      <c r="S535" s="2"/>
      <c r="T535" s="2"/>
      <c r="U535" s="2"/>
      <c r="V535" s="2"/>
      <c r="W535" s="2"/>
      <c r="X535" s="3"/>
      <c r="Y535" s="3"/>
      <c r="Z535" s="3"/>
      <c r="AA535" s="3"/>
      <c r="AB535" s="3"/>
      <c r="AC535" s="3"/>
      <c r="AD535" s="3"/>
    </row>
    <row r="536" spans="1:30" x14ac:dyDescent="0.25">
      <c r="A536" s="250"/>
      <c r="B536" s="242" t="s">
        <v>102</v>
      </c>
      <c r="C536" s="213"/>
      <c r="D536" s="214"/>
      <c r="E536" s="215"/>
      <c r="F536" s="197">
        <f>SUM(F532:F534)</f>
        <v>0</v>
      </c>
      <c r="G536" s="22"/>
      <c r="H536" s="7"/>
      <c r="I536" s="13"/>
      <c r="S536" s="2"/>
      <c r="T536" s="2"/>
      <c r="U536" s="2"/>
      <c r="V536" s="2"/>
      <c r="W536" s="2"/>
      <c r="X536" s="3"/>
      <c r="Y536" s="3"/>
      <c r="Z536" s="3"/>
      <c r="AA536" s="3"/>
      <c r="AB536" s="3"/>
      <c r="AC536" s="3"/>
      <c r="AD536" s="3"/>
    </row>
    <row r="537" spans="1:30" x14ac:dyDescent="0.25">
      <c r="A537" s="251"/>
      <c r="B537" s="243" t="s">
        <v>121</v>
      </c>
      <c r="C537" s="216"/>
      <c r="D537" s="217"/>
      <c r="E537" s="218"/>
      <c r="F537" s="198">
        <f>F536*0.25</f>
        <v>0</v>
      </c>
      <c r="G537" s="22"/>
      <c r="H537" s="7"/>
      <c r="I537" s="13"/>
      <c r="S537" s="2"/>
      <c r="T537" s="2"/>
      <c r="U537" s="2"/>
      <c r="V537" s="2"/>
      <c r="W537" s="2"/>
      <c r="X537" s="3"/>
      <c r="Y537" s="3"/>
      <c r="Z537" s="3"/>
      <c r="AA537" s="3"/>
      <c r="AB537" s="3"/>
      <c r="AC537" s="3"/>
      <c r="AD537" s="3"/>
    </row>
    <row r="538" spans="1:30" x14ac:dyDescent="0.25">
      <c r="A538" s="252"/>
      <c r="B538" s="244"/>
      <c r="C538" s="219"/>
      <c r="D538" s="220"/>
      <c r="E538" s="221"/>
      <c r="F538" s="199"/>
      <c r="G538" s="22"/>
      <c r="H538" s="7"/>
      <c r="I538" s="13"/>
      <c r="S538" s="2"/>
      <c r="T538" s="2"/>
      <c r="U538" s="2"/>
      <c r="V538" s="2"/>
      <c r="W538" s="2"/>
      <c r="X538" s="3"/>
      <c r="Y538" s="3"/>
      <c r="Z538" s="3"/>
      <c r="AA538" s="3"/>
      <c r="AB538" s="3"/>
      <c r="AC538" s="3"/>
      <c r="AD538" s="3"/>
    </row>
    <row r="539" spans="1:30" ht="15.75" thickBot="1" x14ac:dyDescent="0.3">
      <c r="A539" s="253"/>
      <c r="B539" s="245" t="s">
        <v>122</v>
      </c>
      <c r="C539" s="222"/>
      <c r="D539" s="223"/>
      <c r="E539" s="224"/>
      <c r="F539" s="200">
        <f>SUM(F536:F537)</f>
        <v>0</v>
      </c>
      <c r="G539" s="22"/>
      <c r="H539" s="7"/>
      <c r="I539" s="13"/>
      <c r="S539" s="2"/>
      <c r="T539" s="2"/>
      <c r="U539" s="2"/>
      <c r="V539" s="2"/>
      <c r="W539" s="2"/>
      <c r="X539" s="3"/>
      <c r="Y539" s="3"/>
      <c r="Z539" s="3"/>
      <c r="AA539" s="3"/>
      <c r="AB539" s="3"/>
      <c r="AC539" s="3"/>
      <c r="AD539" s="3"/>
    </row>
    <row r="540" spans="1:30" x14ac:dyDescent="0.25">
      <c r="A540" s="35"/>
      <c r="B540" s="35"/>
      <c r="C540" s="98"/>
      <c r="D540" s="107"/>
      <c r="E540" s="124"/>
      <c r="F540" s="149"/>
      <c r="G540" s="22"/>
      <c r="H540" s="7"/>
      <c r="I540" s="13"/>
      <c r="S540" s="2"/>
      <c r="T540" s="2"/>
      <c r="U540" s="2"/>
      <c r="V540" s="2"/>
      <c r="W540" s="2"/>
      <c r="X540" s="3"/>
      <c r="Y540" s="3"/>
      <c r="Z540" s="3"/>
      <c r="AA540" s="3"/>
      <c r="AB540" s="3"/>
      <c r="AC540" s="3"/>
      <c r="AD540" s="3"/>
    </row>
    <row r="541" spans="1:30" x14ac:dyDescent="0.25">
      <c r="A541" s="36"/>
      <c r="B541" s="36"/>
      <c r="C541" s="99"/>
      <c r="D541" s="108"/>
      <c r="E541" s="125"/>
      <c r="F541" s="148"/>
      <c r="G541" s="17"/>
      <c r="H541" s="55"/>
      <c r="S541" s="2"/>
      <c r="T541" s="2"/>
      <c r="U541" s="2"/>
      <c r="V541" s="2"/>
      <c r="W541" s="2"/>
      <c r="X541" s="3"/>
      <c r="Y541" s="3"/>
      <c r="Z541" s="3"/>
      <c r="AA541" s="3"/>
      <c r="AB541" s="3"/>
      <c r="AC541" s="3"/>
      <c r="AD541" s="3"/>
    </row>
    <row r="542" spans="1:30" x14ac:dyDescent="0.25">
      <c r="A542" s="29"/>
      <c r="B542" s="29" t="s">
        <v>287</v>
      </c>
      <c r="C542" s="81"/>
      <c r="D542" s="81"/>
      <c r="E542" s="109"/>
      <c r="F542" s="147"/>
      <c r="H542" s="60"/>
      <c r="R542" s="4"/>
    </row>
    <row r="543" spans="1:30" x14ac:dyDescent="0.25">
      <c r="A543" s="29"/>
      <c r="B543" s="29"/>
      <c r="C543" s="81"/>
      <c r="D543" s="81"/>
      <c r="E543" s="109"/>
      <c r="F543" s="147"/>
      <c r="H543" s="60"/>
      <c r="R543" s="4"/>
    </row>
    <row r="544" spans="1:30" x14ac:dyDescent="0.25">
      <c r="A544" s="29"/>
      <c r="B544" s="29"/>
      <c r="C544" s="81"/>
      <c r="D544" s="81"/>
      <c r="E544" s="109"/>
      <c r="F544" s="147"/>
      <c r="H544" s="60"/>
      <c r="R544" s="4"/>
    </row>
    <row r="545" spans="1:18" x14ac:dyDescent="0.25">
      <c r="A545" s="29"/>
      <c r="B545" s="29"/>
      <c r="C545" s="81"/>
      <c r="D545" s="258"/>
      <c r="E545" s="258"/>
      <c r="F545" s="147"/>
      <c r="H545" s="55"/>
      <c r="R545" s="4"/>
    </row>
    <row r="546" spans="1:18" x14ac:dyDescent="0.25">
      <c r="A546" s="29"/>
      <c r="B546" s="29" t="s">
        <v>288</v>
      </c>
      <c r="C546" s="81"/>
      <c r="E546" s="254"/>
      <c r="F546" s="254"/>
      <c r="H546" s="55"/>
    </row>
    <row r="547" spans="1:18" x14ac:dyDescent="0.25">
      <c r="A547" s="29"/>
      <c r="B547" s="29"/>
      <c r="C547" s="81"/>
      <c r="E547" s="109"/>
      <c r="F547" s="147"/>
    </row>
    <row r="548" spans="1:18" x14ac:dyDescent="0.25">
      <c r="A548" s="29"/>
      <c r="B548" s="29"/>
      <c r="C548" s="81"/>
      <c r="E548" s="254"/>
      <c r="F548" s="254"/>
    </row>
    <row r="549" spans="1:18" x14ac:dyDescent="0.25">
      <c r="A549" s="29"/>
      <c r="B549" s="29"/>
      <c r="C549" s="81" t="s">
        <v>103</v>
      </c>
      <c r="D549" s="81"/>
      <c r="E549" s="109"/>
      <c r="F549" s="147"/>
    </row>
    <row r="550" spans="1:18" x14ac:dyDescent="0.25">
      <c r="A550" s="29"/>
      <c r="B550" s="29"/>
      <c r="C550" s="81"/>
      <c r="D550" s="81"/>
      <c r="E550" s="109"/>
      <c r="F550" s="147"/>
    </row>
    <row r="551" spans="1:18" x14ac:dyDescent="0.25">
      <c r="A551" s="29"/>
      <c r="B551" s="29"/>
      <c r="C551" s="81"/>
      <c r="D551" s="81"/>
      <c r="E551" s="109"/>
      <c r="F551" s="147"/>
    </row>
    <row r="552" spans="1:18" x14ac:dyDescent="0.25">
      <c r="A552" s="29"/>
      <c r="C552" s="81" t="s">
        <v>289</v>
      </c>
      <c r="D552" s="81"/>
      <c r="E552" s="109"/>
      <c r="F552" s="147"/>
    </row>
    <row r="553" spans="1:18" x14ac:dyDescent="0.25">
      <c r="E553" s="126"/>
      <c r="F553" s="150"/>
    </row>
    <row r="556" spans="1:18" x14ac:dyDescent="0.25">
      <c r="B556" s="18" t="s">
        <v>219</v>
      </c>
    </row>
  </sheetData>
  <mergeCells count="20">
    <mergeCell ref="A1:B1"/>
    <mergeCell ref="B23:F23"/>
    <mergeCell ref="A2:F2"/>
    <mergeCell ref="A3:F3"/>
    <mergeCell ref="B6:F6"/>
    <mergeCell ref="B8:F8"/>
    <mergeCell ref="B20:F20"/>
    <mergeCell ref="E548:F548"/>
    <mergeCell ref="B24:F24"/>
    <mergeCell ref="B25:F25"/>
    <mergeCell ref="B27:F27"/>
    <mergeCell ref="B28:F28"/>
    <mergeCell ref="B530:F530"/>
    <mergeCell ref="E546:F546"/>
    <mergeCell ref="D545:E545"/>
    <mergeCell ref="C363:F364"/>
    <mergeCell ref="C367:F368"/>
    <mergeCell ref="C371:F376"/>
    <mergeCell ref="C379:F384"/>
    <mergeCell ref="C390:F397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Footer>&amp;C&amp;P/&amp;N</oddFooter>
  </headerFooter>
  <rowBreaks count="5" manualBreakCount="5">
    <brk id="208" max="16383" man="1"/>
    <brk id="248" max="16383" man="1"/>
    <brk id="296" max="16383" man="1"/>
    <brk id="340" max="16383" man="1"/>
    <brk id="5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privremeni priključci 2021</vt:lpstr>
      <vt:lpstr>'privremeni priključci 2021'!Print_Area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Capan_Danilo</dc:creator>
  <cp:lastModifiedBy>Grubić Sandra</cp:lastModifiedBy>
  <cp:lastPrinted>2020-07-17T07:23:02Z</cp:lastPrinted>
  <dcterms:created xsi:type="dcterms:W3CDTF">2016-02-10T10:57:41Z</dcterms:created>
  <dcterms:modified xsi:type="dcterms:W3CDTF">2020-07-17T11:24:36Z</dcterms:modified>
</cp:coreProperties>
</file>