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bic_sandra\Desktop\OGU JN\PREDMETI\JEDNOSTAVNA NABAVA\VILLA OLGA\ZA OBJAVU\"/>
    </mc:Choice>
  </mc:AlternateContent>
  <bookViews>
    <workbookView xWindow="0" yWindow="0" windowWidth="28800" windowHeight="12660" tabRatio="908"/>
  </bookViews>
  <sheets>
    <sheet name="FAZA I - STAZA" sheetId="6" r:id="rId1"/>
    <sheet name="Rekapitulacija FAZA I - STAZA" sheetId="15" r:id="rId2"/>
    <sheet name="FAZA II - MOST" sheetId="26" r:id="rId3"/>
    <sheet name="Rekapitulacija FAZA II - MOST " sheetId="29" r:id="rId4"/>
    <sheet name="FAZA III - STEPENICE" sheetId="30" r:id="rId5"/>
    <sheet name="Rekapitulacija FAZA III - STEPE" sheetId="34" r:id="rId6"/>
    <sheet name="SVEUKUPNA REKAPITULACIJA" sheetId="35" r:id="rId7"/>
  </sheets>
  <definedNames>
    <definedName name="Excel_BuiltIn_Print_Area" localSheetId="0">'FAZA I - STAZA'!$A$13:$G$21</definedName>
    <definedName name="Excel_BuiltIn_Print_Area" localSheetId="2">'FAZA II - MOST'!$A$12:$G$20</definedName>
    <definedName name="Excel_BuiltIn_Print_Area" localSheetId="4">'FAZA III - STEPENICE'!$A$12:$G$16</definedName>
    <definedName name="Excel_BuiltIn_Print_Area" localSheetId="1">'Rekapitulacija FAZA I - STAZA'!$A$1:$I$64</definedName>
    <definedName name="Excel_BuiltIn_Print_Area" localSheetId="3">'Rekapitulacija FAZA II - MOST '!$A$1:$I$61</definedName>
    <definedName name="Excel_BuiltIn_Print_Area" localSheetId="5">'Rekapitulacija FAZA III - STEPE'!$A$1:$I$63</definedName>
    <definedName name="_xlnm.Print_Area" localSheetId="0">'FAZA I - STAZA'!$A$6:$F$74</definedName>
    <definedName name="_xlnm.Print_Area" localSheetId="2">'FAZA II - MOST'!$A$4:$F$45</definedName>
    <definedName name="_xlnm.Print_Area" localSheetId="4">'FAZA III - STEPENICE'!$A$4:$F$49</definedName>
    <definedName name="_xlnm.Print_Area" localSheetId="1">'Rekapitulacija FAZA I - STAZA'!$A$1:$H$44</definedName>
    <definedName name="_xlnm.Print_Area" localSheetId="3">'Rekapitulacija FAZA II - MOST '!$A$1:$H$41</definedName>
    <definedName name="_xlnm.Print_Area" localSheetId="5">'Rekapitulacija FAZA III - STEPE'!$A$1:$H$43</definedName>
  </definedNames>
  <calcPr calcId="152511" fullPrecision="0"/>
</workbook>
</file>

<file path=xl/calcChain.xml><?xml version="1.0" encoding="utf-8"?>
<calcChain xmlns="http://schemas.openxmlformats.org/spreadsheetml/2006/main">
  <c r="X25" i="30" l="1"/>
  <c r="F46" i="30"/>
  <c r="F47" i="30" s="1"/>
  <c r="H12" i="34" s="1"/>
  <c r="F41" i="30"/>
  <c r="F39" i="30"/>
  <c r="F38" i="30"/>
  <c r="F37" i="30"/>
  <c r="F33" i="30"/>
  <c r="F32" i="30"/>
  <c r="F25" i="30"/>
  <c r="F23" i="30"/>
  <c r="F21" i="30"/>
  <c r="F19" i="30"/>
  <c r="F39" i="26"/>
  <c r="F40" i="26" s="1"/>
  <c r="H10" i="29" s="1"/>
  <c r="F34" i="26"/>
  <c r="F32" i="26"/>
  <c r="F31" i="26"/>
  <c r="F30" i="26"/>
  <c r="F26" i="26"/>
  <c r="F25" i="26"/>
  <c r="F54" i="6"/>
  <c r="F52" i="6"/>
  <c r="F47" i="6"/>
  <c r="F49" i="6" s="1"/>
  <c r="H11" i="15" s="1"/>
  <c r="F42" i="6"/>
  <c r="F40" i="6"/>
  <c r="F39" i="6"/>
  <c r="F38" i="6"/>
  <c r="F37" i="6"/>
  <c r="F33" i="6"/>
  <c r="F28" i="6"/>
  <c r="F26" i="6"/>
  <c r="F24" i="6"/>
  <c r="F14" i="30"/>
  <c r="F18" i="26"/>
  <c r="F16" i="26"/>
  <c r="F14" i="26"/>
  <c r="F19" i="6"/>
  <c r="F17" i="6"/>
  <c r="F15" i="6"/>
  <c r="F26" i="30" l="1"/>
  <c r="H8" i="34" s="1"/>
  <c r="F15" i="30"/>
  <c r="H6" i="34" s="1"/>
  <c r="F19" i="26"/>
  <c r="H6" i="29" s="1"/>
  <c r="F20" i="6"/>
  <c r="H5" i="15" s="1"/>
  <c r="F42" i="30"/>
  <c r="H10" i="34" s="1"/>
  <c r="F55" i="6"/>
  <c r="H13" i="15" s="1"/>
  <c r="F29" i="6"/>
  <c r="H7" i="15" s="1"/>
  <c r="F35" i="26" l="1"/>
  <c r="H8" i="29" s="1"/>
  <c r="H11" i="29" s="1"/>
  <c r="H12" i="29" s="1"/>
  <c r="H13" i="29" s="1"/>
  <c r="H13" i="34"/>
  <c r="F44" i="6"/>
  <c r="H9" i="15" s="1"/>
  <c r="H14" i="15" s="1"/>
  <c r="H15" i="15" l="1"/>
  <c r="H16" i="15" s="1"/>
  <c r="H5" i="35"/>
  <c r="H7" i="35"/>
  <c r="H14" i="34"/>
  <c r="H15" i="34" s="1"/>
  <c r="H9" i="35"/>
  <c r="H10" i="35" l="1"/>
  <c r="H12" i="35" s="1"/>
  <c r="H14" i="35" s="1"/>
</calcChain>
</file>

<file path=xl/sharedStrings.xml><?xml version="1.0" encoding="utf-8"?>
<sst xmlns="http://schemas.openxmlformats.org/spreadsheetml/2006/main" count="193" uniqueCount="107">
  <si>
    <t>I. PRIPREMNI RADOVI / RUŠENJA I DEMONTAŽE</t>
  </si>
  <si>
    <t xml:space="preserve">FAZA I - STAZA  </t>
  </si>
  <si>
    <t>kompl.</t>
  </si>
  <si>
    <t>m'</t>
  </si>
  <si>
    <r>
      <rPr>
        <sz val="10"/>
        <rFont val="Calibri"/>
        <charset val="238"/>
        <scheme val="minor"/>
      </rPr>
      <t>m</t>
    </r>
    <r>
      <rPr>
        <vertAlign val="superscript"/>
        <sz val="10"/>
        <rFont val="Calibri"/>
        <charset val="238"/>
        <scheme val="minor"/>
      </rPr>
      <t>2</t>
    </r>
  </si>
  <si>
    <t>I. PRIPREMNI RADOVI / RUŠENJA I DEMONTAŽE UKUPNO:</t>
  </si>
  <si>
    <t>II. ZEMLJANI RADOVI</t>
  </si>
  <si>
    <t>1.</t>
  </si>
  <si>
    <r>
      <rPr>
        <sz val="10"/>
        <rFont val="Calibri"/>
        <charset val="238"/>
      </rPr>
      <t>m</t>
    </r>
    <r>
      <rPr>
        <vertAlign val="superscript"/>
        <sz val="10"/>
        <rFont val="Calibri"/>
        <charset val="238"/>
      </rPr>
      <t>3</t>
    </r>
  </si>
  <si>
    <t>2.</t>
  </si>
  <si>
    <t>3.</t>
  </si>
  <si>
    <t>II. ZEMLJANI RADOVI UKUPNO:</t>
  </si>
  <si>
    <t>III. BETONSKI I ARMIRANO BETONSKI RADOVI</t>
  </si>
  <si>
    <r>
      <rPr>
        <sz val="10"/>
        <rFont val="Calibri"/>
        <charset val="238"/>
        <scheme val="minor"/>
      </rPr>
      <t>m</t>
    </r>
    <r>
      <rPr>
        <vertAlign val="superscript"/>
        <sz val="10"/>
        <rFont val="Calibri"/>
        <charset val="238"/>
        <scheme val="minor"/>
      </rPr>
      <t>3</t>
    </r>
  </si>
  <si>
    <t xml:space="preserve">  a/ beton</t>
  </si>
  <si>
    <t xml:space="preserve">  b/ jednostrana oplata</t>
  </si>
  <si>
    <t xml:space="preserve">  c/ armaturne šipke B500B</t>
  </si>
  <si>
    <t>kg</t>
  </si>
  <si>
    <t xml:space="preserve">  d/ armaturni ankeri Ø12 B500B</t>
  </si>
  <si>
    <t>kom</t>
  </si>
  <si>
    <t>III.BETONSKI I ARMIRANO BETONSKI RADOVI UKUPNO:</t>
  </si>
  <si>
    <t>IV.BRAVARSKI  RADOVI</t>
  </si>
  <si>
    <t>IV. BRAVARSKI RADOVI  UKUPNO:</t>
  </si>
  <si>
    <t xml:space="preserve">V. OSTALI RADOVI </t>
  </si>
  <si>
    <t>V. OSTALI RADOVI  UKUPNO:</t>
  </si>
  <si>
    <t>REKAPITULACIJA :</t>
  </si>
  <si>
    <t>I. RUŠENJA I DEMONTAŽE UKUPNO:</t>
  </si>
  <si>
    <t>III.  ARMIRANO BETONSKI RADOVI UKUPNO:</t>
  </si>
  <si>
    <t>IV. BRAVARSKI RADOVI UKUPNO:</t>
  </si>
  <si>
    <t>V. OSTALI RADOVI UKUPNO:</t>
  </si>
  <si>
    <t>UKUPNO</t>
  </si>
  <si>
    <t xml:space="preserve">PDV 25 % </t>
  </si>
  <si>
    <t>SVEUKUPNO</t>
  </si>
  <si>
    <t>FAZA II - MOST</t>
  </si>
  <si>
    <t>II. BETONSKI I ARMIRANO BETONSKI RADOVI</t>
  </si>
  <si>
    <t xml:space="preserve">FAZA II - MOST  </t>
  </si>
  <si>
    <t xml:space="preserve">  a/ dvostrana oplata</t>
  </si>
  <si>
    <t xml:space="preserve">  a/oplata</t>
  </si>
  <si>
    <t xml:space="preserve">  c/ armaturne šipke B500B i armaturni ankeri Ø16 B500B i potrebna armatura zida/temelja</t>
  </si>
  <si>
    <t>II.BETONSKI I ARMIRANO BETONSKI RADOVI UKUPNO:</t>
  </si>
  <si>
    <t>III.BRAVARSKI  RADOVI</t>
  </si>
  <si>
    <t>III.BRAVARSKI  RADOVI UKUPNO:</t>
  </si>
  <si>
    <t>II.  ARMIRANO BETONSKI RADOVI UKUPNO:</t>
  </si>
  <si>
    <t>III. BRAVARSKI RADOVI UKUPNO:</t>
  </si>
  <si>
    <t xml:space="preserve">I. PRIPREMNI RADOVI </t>
  </si>
  <si>
    <t>I. PRIPREMNI RADOVI UKUPNO:</t>
  </si>
  <si>
    <t>FAZA III - STEPENICE</t>
  </si>
  <si>
    <t xml:space="preserve">  c/ armaturne šipke/mreže B500B i armaturni ankeri Ø12 B500B i potrebna armatura zida/temelja</t>
  </si>
  <si>
    <t>IV. BRAVARSKI  RADOVI UKUPNO:</t>
  </si>
  <si>
    <t>A) FAZA I - STAZA</t>
  </si>
  <si>
    <t xml:space="preserve">B) FAZA II - MOST </t>
  </si>
  <si>
    <t>C) FAZA III - STEPENICE:</t>
  </si>
  <si>
    <t>F A Z A:</t>
  </si>
  <si>
    <t>S V E U K U P N A    R E K A P I T U L A C I J A :</t>
  </si>
  <si>
    <t>OPIS STAVKE</t>
  </si>
  <si>
    <t>Red. br.</t>
  </si>
  <si>
    <t>Jed. mjere</t>
  </si>
  <si>
    <t>Količina</t>
  </si>
  <si>
    <t>Jed.cijena (kn):</t>
  </si>
  <si>
    <t>Cijena ukupno (kn):</t>
  </si>
  <si>
    <t>IV. BRAVARSKI  RADOVI</t>
  </si>
  <si>
    <t>Uređenje prolaza na more do plaže Vila Olga</t>
  </si>
  <si>
    <r>
      <t xml:space="preserve">REKAPITULACIJA </t>
    </r>
    <r>
      <rPr>
        <b/>
        <sz val="11"/>
        <color rgb="FF00B0F0"/>
        <rFont val="Calibri"/>
        <family val="2"/>
        <charset val="238"/>
        <scheme val="minor"/>
      </rPr>
      <t xml:space="preserve"> </t>
    </r>
    <r>
      <rPr>
        <b/>
        <sz val="11"/>
        <rFont val="Calibri"/>
        <charset val="238"/>
        <scheme val="minor"/>
      </rPr>
      <t>:</t>
    </r>
  </si>
  <si>
    <t>Cijena ukupno:</t>
  </si>
  <si>
    <t>REKAPITULACIJA   :</t>
  </si>
  <si>
    <t>VRSTA RADOVA:</t>
  </si>
  <si>
    <t>Cijena ukupno (kn) :</t>
  </si>
  <si>
    <t>CIJENA SVEUKUPNO (kn):</t>
  </si>
  <si>
    <t>TROŠKOVNIK</t>
  </si>
  <si>
    <t>UREĐENJE PROLAZA NA MORE DO PLAŽE VILA OLGA</t>
  </si>
  <si>
    <t>I FAZA - STAZA</t>
  </si>
  <si>
    <t>NAPOMENA: Dio radova se vrši iz mora pomoću plovnog objekta</t>
  </si>
  <si>
    <r>
      <t>Geodetsko obilježavanje</t>
    </r>
    <r>
      <rPr>
        <sz val="11"/>
        <rFont val="Calibri"/>
        <family val="2"/>
        <charset val="238"/>
      </rPr>
      <t xml:space="preserve"> i održavanje za vrijeme sanacije i uređenja položajnih točaka i visina planiranog zahvata. U cijeni je uračunat sav rad i materijal.</t>
    </r>
  </si>
  <si>
    <r>
      <t xml:space="preserve">Demontaža postojeće čelične dvoredne ograde šetnice te odvoz na deponij. </t>
    </r>
    <r>
      <rPr>
        <sz val="11"/>
        <rFont val="Calibri"/>
        <family val="2"/>
        <charset val="238"/>
      </rPr>
      <t>Stavka uključuje utovar, prijevoz do reciklažnog dvorišta, istovar i nanadu reciklažnom dvorištu, sve sukladno Zakonu o održivom gospodarenju otpadom.  Obračun po m' uklonjene ograde.</t>
    </r>
  </si>
  <si>
    <r>
      <t xml:space="preserve"> Uklanjanje svih nevezanih dijelova na pozicijama staze gdje se nalazi završna obloga </t>
    </r>
    <r>
      <rPr>
        <sz val="11"/>
        <rFont val="Calibri"/>
        <family val="2"/>
        <charset val="238"/>
        <scheme val="minor"/>
      </rPr>
      <t>(bočne strana staze) ručno i/ili mehanički dok se ne dobije čista površina bez slabih dijelova, prašine, nečistoća, plijesni i sl. Nakon toga potrebno je sve površine isprati vodom pod visokim tlakom kako bi se uklonile sve nečistoće na površini. Točan pritisak treba odrediti na početku rada – na probnom polju. Ispirati vodom pod visokim tlakom dok se ne skine sav sloj. Ponoviti ovaj postupak nekoliko puta ukoliko je potrebno. Obračun po m³. NAPOMENA: RADOVI SE IZVODE U MORSKOJ SREDINI.</t>
    </r>
  </si>
  <si>
    <t>m³</t>
  </si>
  <si>
    <r>
      <t xml:space="preserve">Strojni iskop stijene (razbijanje pikamerom) dubine   20cm-30cm, ovisno o uvjetima na terenu, širine 1,20 m i duljine 2,35 m za stepenice sa podestom. </t>
    </r>
    <r>
      <rPr>
        <sz val="11"/>
        <rFont val="Calibri"/>
        <family val="2"/>
        <charset val="238"/>
      </rPr>
      <t>Pozicije stepenica (uz postojeće stepenice ispod podhodnika) su vidljive u nacrtnoj dokumentaciji. Stavka uključuje utovar, prijevoz do reciklažnog dvorišta, istovar i nanadu reciklažnom dvorištu, sve sukladno Zakonu o održivom gospodarenju otpadom. U cijenu uračunat sav rad, alat i materijal za kompletno izvršenje stavke. Obračun po m3 iskopanog materijala u zbijenom stanju.</t>
    </r>
  </si>
  <si>
    <r>
      <t xml:space="preserve">Strojni iskop stijene (razbijanje pikamerom) dubine 20 cm, širine 20,00cm-30,00cm ovisno o uvjetima na terenu i duljine 24,00 m za proširenje staze šetnjice. </t>
    </r>
    <r>
      <rPr>
        <sz val="11"/>
        <rFont val="Calibri"/>
        <family val="2"/>
        <charset val="238"/>
      </rPr>
      <t>Stavka uključuje utovar, prijevoz do reciklažnog dvorišta, istovar i nanadu reciklažnom dvorištu, sve sukladno Zakonu o održivom gospodarenju otpadom. U cijenu uračunat sav rad, alat i materijal za kompletno izvršenje stavke. Obračun po m3 materijala u zbijenom stanju.</t>
    </r>
  </si>
  <si>
    <r>
      <t xml:space="preserve">Strojno rušenje hridi. </t>
    </r>
    <r>
      <rPr>
        <sz val="11"/>
        <rFont val="Calibri"/>
        <family val="2"/>
        <charset val="238"/>
      </rPr>
      <t>Stavka uključuje utovar, prijevoz do reciklažnog dvorišta, istovar i nanadu reciklažnom dvorištu, sve sukladno Zakonu o održivom gospodarenju otpadom. U cijenu uračunat sav rad, alat i materijal za kompletno izvršenje stavke. Obračun po m3 materijala u zbijenom stanju.</t>
    </r>
  </si>
  <si>
    <r>
      <t xml:space="preserve">Izrada armirano betonskih stepenica sa podestom po terenu. </t>
    </r>
    <r>
      <rPr>
        <sz val="11"/>
        <rFont val="Calibri"/>
        <family val="2"/>
        <charset val="238"/>
        <scheme val="minor"/>
      </rPr>
      <t>Debljina ploče stepenica iznosi 10,00 cm a podesta 15,00 cm. Konstruktivno armirati armiranog mrežom Q – 335 u donjoj zoni.  Stepenice izvesti betonom čvrstoče C35/45, XS2, CI 0.10; dmax=16, cmin= 55 mm sa potrebnom armaturom sve u potrebnoj oplati na licu mjesta. Završna obrada stepenica sa podestom sa izvedbom tzk. ˝Češke glazure˝ . U cijenu je uključen sav rad i materijal, utovar, istovar, montaža i demontaža oplate, prijevoz i njega betona. U cijenu uključena dobava i izrada potrebne oplate i dobava i ugradnja armature. Obračun po m3 betona . (Potrebna armatura je dana u stavci 2.)</t>
    </r>
  </si>
  <si>
    <r>
      <t xml:space="preserve">Izrada armirano betonskog proširenja. </t>
    </r>
    <r>
      <rPr>
        <sz val="11"/>
        <rFont val="Calibri"/>
        <family val="2"/>
        <charset val="238"/>
        <scheme val="minor"/>
      </rPr>
      <t xml:space="preserve">Širina i visina proširenja prikazana je u nacrtnoj dokumentaciji.  Proširenje izvesti betonom čvrstoče C35/45, XS2, CI 0.10; dmax=16, cmin= 55 mm sa potrebnom armaturom sve u potrebnoj jednostranoj oplati na licu mjesta. U cijenu je uključen sav rad i materijal, utovar, istovar, montaža i demontaža oplate, prijevoz i njega betona. U cijenu uključena dobava i izrada potrebne oplate i ugrađene armature. </t>
    </r>
  </si>
  <si>
    <r>
      <t>Bušenje rupa u stijeni Ø16</t>
    </r>
    <r>
      <rPr>
        <sz val="11"/>
        <rFont val="Calibri"/>
        <family val="2"/>
        <charset val="238"/>
        <scheme val="minor"/>
      </rPr>
      <t xml:space="preserve"> za postavu akera (armature Ø12) sa kemijskim sredstvom svakih 50 cm. Dubina bušenja iznosi 20 cm. U cijenu uračunat sav rad, alat i materijal za kompletno izvršenje stavke. U cijenu uračunati dobavu i ugradnju kemijskog srestva za ankere. Obračun po kom. NAPOMENA: RADOVI SE IZVODE U MORSKOJ SREDINI.</t>
    </r>
  </si>
  <si>
    <r>
      <t xml:space="preserve">Dobava i ugradnje nove čelične četvororedne ograde šetnice, te postavljanje na morskoj strani uređene šetnice. </t>
    </r>
    <r>
      <rPr>
        <sz val="11"/>
        <rFont val="Calibri"/>
        <family val="2"/>
        <charset val="238"/>
        <scheme val="minor"/>
      </rPr>
      <t>Segmenti ograde međusobno se povezuju u cjelinu varenjem. Elementi ograde su stupovi, greda i rukohvat izvedeni od kvadratnih cijevi 40mmx40mmx3mm na horizonstalnom razmaku 25 cm. Pričvršćuju se u betonsku ploču šetnice preko sidrenih ploča na koju se vare. Visina ograde jednaka je 100 cm. Elementi se štite temeljnim premazom i cinčanjem (vrući postupak), a završno se obrađuju poliuretanskim lakom bijele boje. U cijeni je sav rad na dobavi i ugradnji uređene ograde, te transporti, utovari, istovari, nabava materijala i izrada sidrenih ploča. Obračun po m' novougrađene ograde.</t>
    </r>
  </si>
  <si>
    <r>
      <t xml:space="preserve">Vađenje armirano betonskih elemenata težine od 100kg-300kg iz mora.  </t>
    </r>
    <r>
      <rPr>
        <sz val="11"/>
        <rFont val="Calibri"/>
        <family val="2"/>
        <charset val="238"/>
        <scheme val="minor"/>
      </rPr>
      <t>Stavka uključuje utovar, prijevoz do reciklažnog dvorišta, istovar i nanadu reciklažnom dvorištu, sve sukladno Zakonu o održivom gospodarenju otpadom. U cijeni je uračunat sav rad i materijal. Obračun po kompletu izvedenih radova.</t>
    </r>
  </si>
  <si>
    <r>
      <t xml:space="preserve">Sanacija propusta iznad/uz stazu.   </t>
    </r>
    <r>
      <rPr>
        <sz val="11"/>
        <rFont val="Calibri"/>
        <family val="2"/>
        <charset val="238"/>
        <scheme val="minor"/>
      </rPr>
      <t>Iskop dijela kanala izrada "kinete" i zatvaranje gornjeg dijela propusta.  U cijeni je uračunat sav rad i materijal. Obračun po kompletno izvedenih radova.</t>
    </r>
  </si>
  <si>
    <t>II FAZA - MOST</t>
  </si>
  <si>
    <r>
      <t xml:space="preserve">Demontaža postojeće čelične dvoredne ograde mosta te odvoz na deponij. </t>
    </r>
    <r>
      <rPr>
        <sz val="11"/>
        <rFont val="Calibri"/>
        <family val="2"/>
        <charset val="238"/>
      </rPr>
      <t xml:space="preserve"> Stavka uključuje utovar, prijevoz do reciklažnog dvorišta, istovar i nanadu reciklažnom dvorištu, sve sukladno Zakonu o održivom gospodarenju otpadom.  Obračun po m' uklonjene ograde.</t>
    </r>
  </si>
  <si>
    <r>
      <t xml:space="preserve">Pažljivo rušenje postojećeg betonskog mosta. </t>
    </r>
    <r>
      <rPr>
        <sz val="11"/>
        <rFont val="Calibri"/>
        <family val="2"/>
        <charset val="238"/>
      </rPr>
      <t>Stavka uključuje utovar, prijevoz do reciklažnog dvorišta, istovar i nanadu reciklažnom dvorištu, sve sukladno Zakonu o održivom gospodarenju otpadom. U cijenu uračunati i razbijanje dijela postojeće stijena za postavu oslonaca (zidovi/temelji) novog mosta. Obračun po m3 materijala u zbijenom stanju.</t>
    </r>
  </si>
  <si>
    <r>
      <t xml:space="preserve">Betoniranje armirano betonskog  temelja/zida (oslonci mosta). </t>
    </r>
    <r>
      <rPr>
        <sz val="11"/>
        <rFont val="Calibri"/>
        <family val="2"/>
        <charset val="238"/>
        <scheme val="minor"/>
      </rPr>
      <t>Izvodi se  betonom čvrstoče C35/45, XS2, CI 0.10; dmax=32, cmin=55 mm i potrebnom armaturom sve u potrebnoj oplati na licu mjesta. U cijenu je uključen sav rad i materijal, utovar, istovar, montaža i demontaža oplate, prijevoz i njega betona. U cijenu uključena dobava i izrada potrebne oplate i ugrađene armature. (Potrebna armatura je dana u stavci 2.)</t>
    </r>
  </si>
  <si>
    <r>
      <t>Izrada armirano betonskog mosta.</t>
    </r>
    <r>
      <rPr>
        <sz val="11"/>
        <rFont val="Calibri"/>
        <family val="2"/>
        <charset val="238"/>
        <scheme val="minor"/>
      </rPr>
      <t xml:space="preserve"> Deblina ploče iznosi 25,00 cm. Most izvesti prema nacrtnoj dokumentaciji.  Most izvesti betonom čvrstoče C35/45, XS2, CI 0.10; dmax=16, cmin= 55 mm sa potrebnom armaturom sve u potrebnoj oplati na licu mjesta. Završna obrada ploče sa izvedbom tzk. ˝Češke glazure˝. U cijenu je uključen sav rad i materijal, utovar, istovar, montaža i demontaža oplate, prijevoz i njega betona. U cijenu uključena dobava i izrada potrebne oplate i ugrađene armature</t>
    </r>
    <r>
      <rPr>
        <b/>
        <sz val="11"/>
        <rFont val="Calibri"/>
        <charset val="238"/>
        <scheme val="minor"/>
      </rPr>
      <t xml:space="preserve">. </t>
    </r>
  </si>
  <si>
    <r>
      <t xml:space="preserve">Bušenje rupa u stijeni Ø20 </t>
    </r>
    <r>
      <rPr>
        <sz val="11"/>
        <rFont val="Calibri"/>
        <family val="2"/>
        <charset val="238"/>
        <scheme val="minor"/>
      </rPr>
      <t>za postavu akera (armature  Ø16) sa kemijskim sredstvom svakih 20 cm. Dubina bušenja iznosi 20 cm. U cijenu uračunat sav rad, alat i materijal za kompletno izvršenje stavke. U cijenu uračunati dobavu i ugradnju kemijskog srestva za ankere. Obračun po kom. NAPOMENA: RADOVI SE IZVODE U MORSKOJ SREDINI.</t>
    </r>
  </si>
  <si>
    <r>
      <t>Dobava i ugradnje nove čelične četvororedne ograde mosta, te postavljanje sa obje strana mosta.</t>
    </r>
    <r>
      <rPr>
        <sz val="11"/>
        <rFont val="Calibri"/>
        <family val="2"/>
        <charset val="238"/>
        <scheme val="minor"/>
      </rPr>
      <t xml:space="preserve"> Segmenti ograde međusobno se povezuju u cjelinu varenjem. Elementi ograde su stupovi, greda i rukohvat izvedeni od kvadratnih cijevi 40mmx40mmx3mm na horizonstalnom razmaku 25 cm. Pričvršćuju se u betonsku ploču šetnice preko sidrenih ploča na koju se vare. Visina ograde jednaka je 100 cm. Elementi se štite temeljnim premazom i cinčanjem (vrući postupak), a završno se obrađuju poliuretanskim lakom bijele boje. U cijeni je sav rad na dobavi i ugradnji uređene ograde. U cijeni je sav rad na dobavi i ugradnji uređene ograde, te transporti, utovari, istovari, nabava materijala i izrada sidrenih ploča. Obračun po m' novougrađene ograde.</t>
    </r>
  </si>
  <si>
    <t>III FAZA - STEPENICE</t>
  </si>
  <si>
    <t>NAPOMENA: Tehnički opis, sve upute i upozorenja te dokaznica mjera na nacrtima smatraju se sastavnim dijelovima ovog troškovnika. Neposredno prije izvođenja radova potrebno je snimiti stvarne dubine mora i visne postojećih obalnih zidova radi obračuna točnih količina izvedenih radova, a što je uračunato u jediničnu cijenu.  U jediničnim cijenama potrebno je uračunati sav potreban trošak za mobilizaciju, demobilizaciju, zaštitu na radu i ostale troškove za izvođenje radova prema važećoj regulativi. U cijenu je uračunata priprema i osiguranje gradilišta za cijelo izvođenje radova. Stavke uključuju utovar, prijevoz do reciklažnog dvorišta, istovar i naknadu reciklažnom dvorištu, sve sukladno Zakonu o održivom gospodarenju otpadom. Radove izvoditi prema priloženoj projektnoj dokumentaciji (Glavni građevinski projekt i Izvedbeni građevinski projekt).</t>
  </si>
  <si>
    <t>NAPOMENA: Tehnički opis, sve upute i upozorenja te dokaznica mjera na nacrtima smatraju se sastavnim dijelovima ovog troškovnika. Neposredno prije izvođenja radova potrebno je snimiti stvarne dubine mora i visne postojećih obalnih zidova radi obračuna točnih količina izvedenih radova, a što je uračunato u jediničnu cijenu. U jediničnim cijenama potrebno je uračunati sav potreban trošak za mobilizaciju, demobilizaciju, zaštitu na radu i ostale troškove za izvođenje radova prema važećoj regulativi.  U cijenu je uračunata priprema i osiguranje gradilišta za cijelo izvođenje radova.Stavke uključuju utovar, prijevoz do reciklažnog dvorišta, istovar i naknadu reciklažnom dvorištu, sve sukladno Zakonu o održivom gospodarenju otpadom. Radove izvoditi prema priloženoj projektnoj dokumentaciji (Glavni građevinski projekt i Izvedbeni građevinski projekt).</t>
  </si>
  <si>
    <t>NAPOMENA: Tehnički opis, sve upute i upozorenja te dokaznica mjera na nacrtima smatraju se sastavnim dijelovima ovog troškovnika. Neposredno prije izvođenja radova potrebno je snimiti stvarne dubine mora i visne postojećih obalnih zidova radi obračuna točnih količina izvedenih radova, a što je uračunato u jediničnu cijenu. U jediničnim cijenama potrebno je uračunati sav potreban trošak za mobilizaciju, demobilizaciju, zaštitu na radu i ostale troškove za izvođenje radova prema važećoj regulativi.  U cijenu je uračunata priprema i osiguranje gradilišta za cijelo izvođenje radova. Stavke uključuju utovar, prijevoz do reciklažnog dvorišta, istovar i naknadu reciklažnom dvorištu, sve sukladno Zakonu o održivom gospodarenju otpadom. Radove izvoditi prema priloženoj projektnoj dokumentaciji (Glavni građevinski projekt i Izvedbeni građevinski projekt).</t>
  </si>
  <si>
    <r>
      <t xml:space="preserve">Geodetsko obilježavanje </t>
    </r>
    <r>
      <rPr>
        <sz val="11"/>
        <rFont val="Calibri"/>
        <family val="2"/>
        <charset val="238"/>
      </rPr>
      <t>i održavanje za vrijeme sanacije i uređenja položajnih točaka i visina planiranog zahvata. U cijeni je uračunat sav rad i materijal.</t>
    </r>
  </si>
  <si>
    <r>
      <t>Strojni iskop stijene (razbijanje pikamerom) dubine 20 cm, širine 0,5 m za stepenice.</t>
    </r>
    <r>
      <rPr>
        <sz val="11"/>
        <rFont val="Calibri"/>
        <family val="2"/>
        <charset val="238"/>
      </rPr>
      <t xml:space="preserve"> Pozicije stepenica je između mosta i plaže, (šljunčanog žala) vidljivo u nacrtnoj dokumentaciji za izradu temelja bočnih zidova te ležaja (zid/temelja) stepenica. Stavka uključuje utovar, prijevoz do reciklažnog dvorišta, istovar i nanadu reciklažnom dvorištu, sve sukladno Zakonu o održivom gospodarenju otpadom. U cijenu uračunat sav rad, alat i materijal za kompletno izvršenje stavke. Obračun po m3 iskopanog materijala u sraslom stanju.</t>
    </r>
  </si>
  <si>
    <r>
      <t>Izrada nasipa ispod stepenica.</t>
    </r>
    <r>
      <rPr>
        <sz val="11"/>
        <rFont val="Calibri"/>
        <family val="2"/>
        <charset val="238"/>
      </rPr>
      <t xml:space="preserve"> Nasip se izvodi krupnim kamenom minimalnih dimenzija cca 30cmx30cmx30cm. U cijenu je uključena dobava, dovoz, istovar i razastiranje kamenog materijala. U jediničnoj cijeni sadržan je sav potreban rad, sredstva i materijal izvedbu stavke. Obračun po m3.</t>
    </r>
  </si>
  <si>
    <r>
      <t xml:space="preserve">Dobava, dovoz istovar i ugradnja šljunka za ispune između kamene građe nasipa ispod stepenica granulacije 32mm-60 mm.  </t>
    </r>
    <r>
      <rPr>
        <sz val="11"/>
        <rFont val="Calibri"/>
        <family val="2"/>
        <charset val="238"/>
      </rPr>
      <t xml:space="preserve">U jediničnoj cijeni sadržan je sav potreban rad, sredstva i materijal izvedbu stavke. Obračun po m3. </t>
    </r>
  </si>
  <si>
    <r>
      <t xml:space="preserve">Dobava, dovoz istovar i postava šljunaka (žala) na odgovarajuće mjesto nakon konzultacije sa nadzornim inženjerom i Investitorom. </t>
    </r>
    <r>
      <rPr>
        <sz val="11"/>
        <rFont val="Calibri"/>
        <family val="2"/>
        <charset val="238"/>
      </rPr>
      <t>U jediničnoj cijeni sadržan je sav potreban rad, sredstva i materijal za dovoz na mjesto prema odredbi nadzornog inženjera i Investitora. Obračun po m3 materijala.</t>
    </r>
  </si>
  <si>
    <r>
      <t>III.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charset val="238"/>
        <scheme val="minor"/>
      </rPr>
      <t>BETONSKI I ARMIRANO BETONSKI RADOVI</t>
    </r>
  </si>
  <si>
    <r>
      <t xml:space="preserve">Betoniranje armirano betonskog  temelja/zida stepenica. </t>
    </r>
    <r>
      <rPr>
        <sz val="11"/>
        <rFont val="Calibri"/>
        <family val="2"/>
        <charset val="238"/>
        <scheme val="minor"/>
      </rPr>
      <t>Izvodi se  betonom čvrstoče C35/45, XS2, CI 0.10; dmax=32, cmin=55 mm i potrebnom armaturom sve u potrebnoj oplati na licu mjesta. U cijenu je uključen sav rad i materijal, utovar, istovar, montaža i demontaža oplate, prijevoz i njega betona. U cijenu uključena dobava i izrada potrebne oplate i ugrađene armature. Obračun po m3 betona . (Potrebna armatura je dana u stavci 2.)</t>
    </r>
  </si>
  <si>
    <r>
      <t xml:space="preserve">Izrada armirano betonskih stepenica. </t>
    </r>
    <r>
      <rPr>
        <sz val="11"/>
        <rFont val="Calibri"/>
        <family val="2"/>
        <charset val="238"/>
        <scheme val="minor"/>
      </rPr>
      <t>Deblina ploče iznosi 12,00 cm. Stepenice izvesti prema nacrtnoj dokumentaciji.  Stepenice izvesti betonom čvrstoče C35/45, XS2, CI 0.10; dmax=16, cmin= 55 mm sa potrebnom armaturom sve u potrebnoj oplati na licu mjesta. Završna obrada ploče sa izvedbom tzk. ˝Češke glazure˝ U cijenu je uključen sav rad i materijal, oplata, prijevoz i njega betona. U cijenu uključena dobava i izrada potrebne oplate i ugrađene armature. U cijenu je uključena i izrada podesta na žalu.</t>
    </r>
  </si>
  <si>
    <r>
      <t xml:space="preserve">Bušenje rupa u stijeni Ø16 </t>
    </r>
    <r>
      <rPr>
        <sz val="11"/>
        <rFont val="Calibri"/>
        <family val="2"/>
        <charset val="238"/>
        <scheme val="minor"/>
      </rPr>
      <t>za postavu akera (armature  Ø12) sa kemijskim sredstvom svakih 20 cm. Dubina bušenja iznosi 20 cm. U cijenu uračunat sav rad, alat i materijal za kompletno izvršenje stavke. U cijenu uračunati dobavu i ugradnju kemijskog srestva za ankere. Obračun po kom.</t>
    </r>
    <r>
      <rPr>
        <b/>
        <sz val="11"/>
        <rFont val="Calibri"/>
        <charset val="238"/>
        <scheme val="minor"/>
      </rPr>
      <t xml:space="preserve"> NAPOMENA: RADOVI SE IZVODE U MORSKOJ SREDINI.</t>
    </r>
  </si>
  <si>
    <r>
      <t>III.</t>
    </r>
    <r>
      <rPr>
        <b/>
        <sz val="11"/>
        <rFont val="Calibri"/>
        <charset val="238"/>
        <scheme val="minor"/>
      </rPr>
      <t>BETONSKI I ARMIRANO BETONSKI RADOVI UKUPNO:</t>
    </r>
  </si>
  <si>
    <r>
      <t xml:space="preserve">Dobava i ugradnje nove čelične četvororedne ograde stepenica, te postavljanje sa obje strana stepenica. </t>
    </r>
    <r>
      <rPr>
        <sz val="11"/>
        <rFont val="Calibri"/>
        <family val="2"/>
        <charset val="238"/>
        <scheme val="minor"/>
      </rPr>
      <t>Segmenti ograde međusobno se povezuju u cjelinu varenjem. Elementi ograde su stupovi, greda i rukohvat izvedeni od kvadratnih cijevi 40mmx40mmx3mm na horizonstalnom razmaku 25 cm. Pričvršćuju se u betonsku ploču šetnice preko sidrenih ploča na koju se vare. Visina ograde jednaka je 100 cm. Elementi se štite temeljnim premazom i cinčanjem (vrući postupak), a završno se obrađuju poliuretanskim lakom bijele boje. U cijeni je sav rad na dobavi i ugradnji uređene ograde, te transporti, utovari, istovari, nabava materijala i izrada sidrenih ploča. Obračun po m' novougrađene ograde.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</si>
</sst>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&quot;"/>
    <numFmt numFmtId="165" formatCode="###,##0.00"/>
    <numFmt numFmtId="166" formatCode="#,##0.00&quot; kn&quot;;[Red]\-#,##0.00&quot; kn&quot;"/>
    <numFmt numFmtId="167" formatCode="&quot;$&quot;#,##0.00;\-&quot;$&quot;#,##0.00"/>
  </numFmts>
  <fonts count="33">
    <font>
      <sz val="11"/>
      <color theme="1"/>
      <name val="Calibri"/>
      <charset val="238"/>
      <scheme val="minor"/>
    </font>
    <font>
      <sz val="10"/>
      <name val="Calibri"/>
      <charset val="238"/>
      <scheme val="minor"/>
    </font>
    <font>
      <sz val="11"/>
      <color indexed="8"/>
      <name val="Calibri"/>
      <charset val="238"/>
      <scheme val="minor"/>
    </font>
    <font>
      <sz val="11"/>
      <name val="Calibri"/>
      <charset val="238"/>
      <scheme val="minor"/>
    </font>
    <font>
      <b/>
      <sz val="11"/>
      <color indexed="8"/>
      <name val="Calibri"/>
      <charset val="238"/>
      <scheme val="minor"/>
    </font>
    <font>
      <b/>
      <sz val="11"/>
      <name val="Calibri"/>
      <charset val="238"/>
      <scheme val="minor"/>
    </font>
    <font>
      <b/>
      <sz val="10"/>
      <name val="Calibri"/>
      <charset val="238"/>
      <scheme val="minor"/>
    </font>
    <font>
      <b/>
      <sz val="10"/>
      <name val="Calibri"/>
      <charset val="238"/>
    </font>
    <font>
      <sz val="10"/>
      <name val="Calibri"/>
      <charset val="238"/>
    </font>
    <font>
      <sz val="11"/>
      <name val="Calibri"/>
      <charset val="238"/>
    </font>
    <font>
      <b/>
      <sz val="11"/>
      <name val="Calibri"/>
      <charset val="238"/>
    </font>
    <font>
      <sz val="10"/>
      <color rgb="FFFF0000"/>
      <name val="Calibri"/>
      <charset val="238"/>
    </font>
    <font>
      <b/>
      <sz val="11"/>
      <color rgb="FFFF0000"/>
      <name val="Calibri"/>
      <charset val="238"/>
    </font>
    <font>
      <sz val="10"/>
      <name val="Arial"/>
      <charset val="238"/>
    </font>
    <font>
      <sz val="11"/>
      <color indexed="8"/>
      <name val="Calibri"/>
      <charset val="238"/>
    </font>
    <font>
      <vertAlign val="superscript"/>
      <sz val="10"/>
      <name val="Calibri"/>
      <charset val="238"/>
      <scheme val="minor"/>
    </font>
    <font>
      <vertAlign val="superscript"/>
      <sz val="10"/>
      <name val="Calibri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53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justify" vertical="top"/>
    </xf>
    <xf numFmtId="0" fontId="4" fillId="0" borderId="0" xfId="1" applyFont="1"/>
    <xf numFmtId="0" fontId="5" fillId="0" borderId="0" xfId="1" applyFont="1" applyAlignment="1">
      <alignment horizontal="justify" vertical="top"/>
    </xf>
    <xf numFmtId="0" fontId="6" fillId="0" borderId="0" xfId="1" applyFont="1"/>
    <xf numFmtId="164" fontId="1" fillId="0" borderId="0" xfId="1" applyNumberFormat="1" applyFont="1" applyAlignment="1">
      <alignment horizontal="center" vertical="top"/>
    </xf>
    <xf numFmtId="0" fontId="5" fillId="0" borderId="0" xfId="1" applyFont="1"/>
    <xf numFmtId="0" fontId="9" fillId="0" borderId="0" xfId="0" applyFont="1" applyAlignment="1">
      <alignment wrapText="1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/>
    <xf numFmtId="166" fontId="3" fillId="0" borderId="0" xfId="1" applyNumberFormat="1" applyFont="1" applyAlignment="1">
      <alignment horizontal="right"/>
    </xf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0" fontId="9" fillId="0" borderId="0" xfId="0" applyFont="1" applyFill="1" applyBorder="1" applyAlignment="1"/>
    <xf numFmtId="0" fontId="9" fillId="0" borderId="0" xfId="0" applyFont="1" applyFill="1" applyAlignment="1"/>
    <xf numFmtId="0" fontId="3" fillId="0" borderId="0" xfId="0" applyFont="1"/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left" vertical="justify"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9" fillId="0" borderId="0" xfId="1" applyFont="1" applyAlignment="1">
      <alignment horizontal="left" vertical="top" wrapText="1"/>
    </xf>
    <xf numFmtId="0" fontId="10" fillId="0" borderId="0" xfId="1" applyFont="1"/>
    <xf numFmtId="0" fontId="9" fillId="0" borderId="0" xfId="1" applyFont="1" applyAlignment="1">
      <alignment horizontal="right" vertical="justify"/>
    </xf>
    <xf numFmtId="0" fontId="9" fillId="0" borderId="0" xfId="1" applyFont="1" applyAlignment="1">
      <alignment horizontal="left" vertical="justify"/>
    </xf>
    <xf numFmtId="4" fontId="9" fillId="0" borderId="0" xfId="1" applyNumberFormat="1" applyFont="1"/>
    <xf numFmtId="0" fontId="7" fillId="0" borderId="0" xfId="1" applyFont="1"/>
    <xf numFmtId="0" fontId="10" fillId="0" borderId="0" xfId="1" applyFont="1" applyAlignment="1">
      <alignment horizontal="left" vertical="justify" wrapText="1"/>
    </xf>
    <xf numFmtId="0" fontId="4" fillId="0" borderId="4" xfId="1" applyFont="1" applyBorder="1"/>
    <xf numFmtId="0" fontId="5" fillId="0" borderId="0" xfId="1" applyFont="1" applyBorder="1" applyAlignment="1">
      <alignment horizontal="justify" vertical="top"/>
    </xf>
    <xf numFmtId="0" fontId="6" fillId="0" borderId="0" xfId="1" applyFont="1" applyBorder="1"/>
    <xf numFmtId="0" fontId="4" fillId="0" borderId="6" xfId="1" applyFont="1" applyBorder="1"/>
    <xf numFmtId="0" fontId="5" fillId="0" borderId="7" xfId="1" applyFont="1" applyBorder="1" applyAlignment="1">
      <alignment horizontal="justify" vertical="top"/>
    </xf>
    <xf numFmtId="0" fontId="6" fillId="0" borderId="7" xfId="1" applyFont="1" applyBorder="1"/>
    <xf numFmtId="0" fontId="4" fillId="0" borderId="9" xfId="1" applyFont="1" applyBorder="1"/>
    <xf numFmtId="0" fontId="6" fillId="0" borderId="10" xfId="1" applyFont="1" applyBorder="1"/>
    <xf numFmtId="0" fontId="4" fillId="0" borderId="14" xfId="1" applyFont="1" applyBorder="1"/>
    <xf numFmtId="0" fontId="6" fillId="0" borderId="15" xfId="1" applyFont="1" applyBorder="1"/>
    <xf numFmtId="0" fontId="5" fillId="0" borderId="10" xfId="1" applyFont="1" applyBorder="1" applyAlignment="1">
      <alignment horizontal="justify" vertical="top"/>
    </xf>
    <xf numFmtId="0" fontId="4" fillId="0" borderId="20" xfId="1" applyFont="1" applyBorder="1"/>
    <xf numFmtId="0" fontId="6" fillId="0" borderId="21" xfId="1" applyFont="1" applyBorder="1"/>
    <xf numFmtId="0" fontId="4" fillId="0" borderId="24" xfId="1" applyFont="1" applyBorder="1"/>
    <xf numFmtId="0" fontId="6" fillId="0" borderId="25" xfId="1" applyFont="1" applyBorder="1"/>
    <xf numFmtId="0" fontId="17" fillId="0" borderId="0" xfId="1" applyFont="1"/>
    <xf numFmtId="165" fontId="5" fillId="0" borderId="0" xfId="1" applyNumberFormat="1" applyFont="1"/>
    <xf numFmtId="0" fontId="20" fillId="0" borderId="0" xfId="1" applyFont="1"/>
    <xf numFmtId="0" fontId="10" fillId="0" borderId="0" xfId="1" applyFont="1" applyAlignment="1">
      <alignment horizontal="left" vertical="justify" wrapText="1"/>
    </xf>
    <xf numFmtId="0" fontId="9" fillId="0" borderId="28" xfId="1" applyFont="1" applyBorder="1" applyAlignment="1">
      <alignment horizontal="right" vertical="justify"/>
    </xf>
    <xf numFmtId="0" fontId="9" fillId="0" borderId="29" xfId="1" applyFont="1" applyBorder="1" applyAlignment="1">
      <alignment horizontal="left" vertical="justify"/>
    </xf>
    <xf numFmtId="0" fontId="9" fillId="0" borderId="4" xfId="1" applyFont="1" applyBorder="1" applyAlignment="1">
      <alignment horizontal="right" vertical="justify"/>
    </xf>
    <xf numFmtId="0" fontId="9" fillId="0" borderId="0" xfId="1" applyFont="1" applyBorder="1" applyAlignment="1">
      <alignment horizontal="left" vertical="justify"/>
    </xf>
    <xf numFmtId="0" fontId="3" fillId="0" borderId="4" xfId="1" applyFont="1" applyBorder="1" applyAlignment="1">
      <alignment horizontal="right" vertical="justify" wrapText="1"/>
    </xf>
    <xf numFmtId="0" fontId="9" fillId="0" borderId="4" xfId="1" applyFont="1" applyBorder="1" applyAlignment="1">
      <alignment horizontal="right" vertical="top"/>
    </xf>
    <xf numFmtId="0" fontId="9" fillId="0" borderId="4" xfId="0" applyFont="1" applyFill="1" applyBorder="1" applyAlignment="1">
      <alignment horizontal="right" vertical="top"/>
    </xf>
    <xf numFmtId="0" fontId="5" fillId="0" borderId="31" xfId="1" applyFont="1" applyBorder="1"/>
    <xf numFmtId="0" fontId="5" fillId="0" borderId="32" xfId="1" applyFont="1" applyBorder="1" applyAlignment="1">
      <alignment horizontal="left" vertical="justify"/>
    </xf>
    <xf numFmtId="0" fontId="8" fillId="0" borderId="29" xfId="1" applyFont="1" applyBorder="1" applyAlignment="1">
      <alignment horizontal="center" vertical="center"/>
    </xf>
    <xf numFmtId="2" fontId="11" fillId="0" borderId="29" xfId="1" applyNumberFormat="1" applyFont="1" applyBorder="1" applyAlignment="1">
      <alignment horizontal="center" vertical="center"/>
    </xf>
    <xf numFmtId="4" fontId="8" fillId="0" borderId="2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9" xfId="1" applyFont="1" applyBorder="1" applyAlignment="1">
      <alignment horizontal="right" vertical="justify"/>
    </xf>
    <xf numFmtId="0" fontId="10" fillId="0" borderId="21" xfId="1" applyFont="1" applyBorder="1" applyAlignment="1">
      <alignment horizontal="left" vertical="justify" wrapText="1"/>
    </xf>
    <xf numFmtId="0" fontId="3" fillId="0" borderId="6" xfId="1" applyFont="1" applyBorder="1" applyAlignment="1">
      <alignment horizontal="right" vertical="justify" wrapText="1"/>
    </xf>
    <xf numFmtId="0" fontId="10" fillId="0" borderId="37" xfId="1" applyFont="1" applyBorder="1" applyAlignment="1">
      <alignment horizontal="right" vertical="justify"/>
    </xf>
    <xf numFmtId="0" fontId="9" fillId="0" borderId="29" xfId="1" applyFont="1" applyBorder="1" applyAlignment="1">
      <alignment horizontal="right" vertical="justify"/>
    </xf>
    <xf numFmtId="0" fontId="9" fillId="0" borderId="1" xfId="1" applyFont="1" applyBorder="1" applyAlignment="1">
      <alignment horizontal="right" vertical="top"/>
    </xf>
    <xf numFmtId="0" fontId="10" fillId="0" borderId="2" xfId="1" applyFont="1" applyBorder="1" applyAlignment="1">
      <alignment horizontal="left" vertical="justify" wrapText="1"/>
    </xf>
    <xf numFmtId="0" fontId="9" fillId="0" borderId="9" xfId="0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right" vertical="top"/>
    </xf>
    <xf numFmtId="0" fontId="10" fillId="0" borderId="37" xfId="1" applyFont="1" applyBorder="1" applyAlignment="1">
      <alignment horizontal="right" vertical="top"/>
    </xf>
    <xf numFmtId="0" fontId="10" fillId="0" borderId="38" xfId="1" applyFont="1" applyBorder="1" applyAlignment="1">
      <alignment horizontal="left" vertical="justify" wrapText="1"/>
    </xf>
    <xf numFmtId="0" fontId="3" fillId="0" borderId="9" xfId="1" applyFont="1" applyBorder="1" applyAlignment="1">
      <alignment horizontal="right" vertical="justify" wrapText="1"/>
    </xf>
    <xf numFmtId="0" fontId="5" fillId="0" borderId="10" xfId="1" applyFont="1" applyBorder="1" applyAlignment="1">
      <alignment horizontal="left" vertical="justify" wrapText="1"/>
    </xf>
    <xf numFmtId="0" fontId="9" fillId="0" borderId="40" xfId="1" applyFont="1" applyBorder="1" applyAlignment="1">
      <alignment horizontal="right" vertical="justify"/>
    </xf>
    <xf numFmtId="0" fontId="9" fillId="0" borderId="40" xfId="1" applyFont="1" applyBorder="1" applyAlignment="1">
      <alignment horizontal="left" vertical="justify"/>
    </xf>
    <xf numFmtId="0" fontId="9" fillId="0" borderId="41" xfId="0" applyFont="1" applyBorder="1" applyAlignment="1">
      <alignment horizontal="right" vertical="top" wrapText="1"/>
    </xf>
    <xf numFmtId="0" fontId="9" fillId="0" borderId="43" xfId="0" applyFont="1" applyBorder="1" applyAlignment="1">
      <alignment horizontal="right" vertical="top" wrapText="1"/>
    </xf>
    <xf numFmtId="0" fontId="5" fillId="0" borderId="37" xfId="1" applyFont="1" applyBorder="1" applyAlignment="1">
      <alignment horizontal="right" vertical="justify" wrapText="1"/>
    </xf>
    <xf numFmtId="0" fontId="5" fillId="0" borderId="9" xfId="1" applyFont="1" applyBorder="1"/>
    <xf numFmtId="0" fontId="5" fillId="0" borderId="10" xfId="1" applyFont="1" applyBorder="1" applyAlignment="1">
      <alignment horizontal="left" vertical="justify"/>
    </xf>
    <xf numFmtId="0" fontId="5" fillId="0" borderId="6" xfId="1" applyFont="1" applyBorder="1"/>
    <xf numFmtId="0" fontId="5" fillId="0" borderId="37" xfId="1" applyFont="1" applyBorder="1"/>
    <xf numFmtId="0" fontId="5" fillId="0" borderId="38" xfId="1" applyFont="1" applyBorder="1" applyAlignment="1">
      <alignment horizontal="left" vertical="justify"/>
    </xf>
    <xf numFmtId="0" fontId="5" fillId="0" borderId="45" xfId="1" applyFont="1" applyBorder="1" applyAlignment="1">
      <alignment vertical="top"/>
    </xf>
    <xf numFmtId="0" fontId="5" fillId="0" borderId="47" xfId="1" applyFont="1" applyBorder="1" applyAlignment="1">
      <alignment horizontal="left" vertical="justify" wrapTex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/>
    </xf>
    <xf numFmtId="2" fontId="7" fillId="0" borderId="38" xfId="1" applyNumberFormat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/>
    </xf>
    <xf numFmtId="2" fontId="11" fillId="0" borderId="4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2" fontId="5" fillId="0" borderId="38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2" fontId="6" fillId="0" borderId="47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2" fontId="6" fillId="0" borderId="48" xfId="1" applyNumberFormat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2" fontId="5" fillId="0" borderId="32" xfId="1" applyNumberFormat="1" applyFont="1" applyBorder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center"/>
    </xf>
    <xf numFmtId="4" fontId="10" fillId="0" borderId="38" xfId="1" applyNumberFormat="1" applyFont="1" applyBorder="1" applyAlignment="1">
      <alignment horizontal="center" vertical="center"/>
    </xf>
    <xf numFmtId="4" fontId="7" fillId="0" borderId="38" xfId="1" applyNumberFormat="1" applyFont="1" applyBorder="1" applyAlignment="1">
      <alignment horizontal="center" vertical="center" wrapText="1"/>
    </xf>
    <xf numFmtId="4" fontId="8" fillId="0" borderId="40" xfId="1" applyNumberFormat="1" applyFont="1" applyBorder="1" applyAlignment="1">
      <alignment horizontal="center" vertical="center"/>
    </xf>
    <xf numFmtId="4" fontId="5" fillId="0" borderId="38" xfId="1" applyNumberFormat="1" applyFont="1" applyBorder="1" applyAlignment="1">
      <alignment horizontal="center" vertical="center"/>
    </xf>
    <xf numFmtId="4" fontId="1" fillId="2" borderId="47" xfId="1" applyNumberFormat="1" applyFont="1" applyFill="1" applyBorder="1" applyAlignment="1">
      <alignment horizontal="center" vertical="center"/>
    </xf>
    <xf numFmtId="4" fontId="1" fillId="0" borderId="47" xfId="1" applyNumberFormat="1" applyFont="1" applyBorder="1" applyAlignment="1">
      <alignment horizontal="center" vertical="center"/>
    </xf>
    <xf numFmtId="4" fontId="1" fillId="2" borderId="48" xfId="1" applyNumberFormat="1" applyFont="1" applyFill="1" applyBorder="1" applyAlignment="1">
      <alignment horizontal="center" vertical="center"/>
    </xf>
    <xf numFmtId="4" fontId="5" fillId="0" borderId="32" xfId="1" applyNumberFormat="1" applyFont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right" vertical="center"/>
    </xf>
    <xf numFmtId="4" fontId="8" fillId="0" borderId="11" xfId="1" applyNumberFormat="1" applyFont="1" applyBorder="1" applyAlignment="1">
      <alignment horizontal="right" vertical="center"/>
    </xf>
    <xf numFmtId="4" fontId="8" fillId="0" borderId="5" xfId="1" applyNumberFormat="1" applyFont="1" applyBorder="1" applyAlignment="1">
      <alignment horizontal="right" vertical="center"/>
    </xf>
    <xf numFmtId="4" fontId="10" fillId="0" borderId="39" xfId="1" applyNumberFormat="1" applyFont="1" applyBorder="1" applyAlignment="1">
      <alignment horizontal="right" vertical="center"/>
    </xf>
    <xf numFmtId="4" fontId="8" fillId="0" borderId="29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8" fillId="0" borderId="40" xfId="1" applyNumberFormat="1" applyFont="1" applyBorder="1" applyAlignment="1">
      <alignment horizontal="right" vertical="center"/>
    </xf>
    <xf numFmtId="4" fontId="1" fillId="0" borderId="11" xfId="1" applyNumberFormat="1" applyFont="1" applyBorder="1" applyAlignment="1">
      <alignment horizontal="right" vertical="center"/>
    </xf>
    <xf numFmtId="4" fontId="1" fillId="0" borderId="5" xfId="1" applyNumberFormat="1" applyFont="1" applyBorder="1" applyAlignment="1">
      <alignment horizontal="right" vertical="center"/>
    </xf>
    <xf numFmtId="4" fontId="1" fillId="0" borderId="42" xfId="1" applyNumberFormat="1" applyFont="1" applyBorder="1" applyAlignment="1">
      <alignment horizontal="right" vertical="center"/>
    </xf>
    <xf numFmtId="4" fontId="1" fillId="0" borderId="44" xfId="1" applyNumberFormat="1" applyFont="1" applyBorder="1" applyAlignment="1">
      <alignment horizontal="right" vertical="center"/>
    </xf>
    <xf numFmtId="4" fontId="5" fillId="0" borderId="39" xfId="1" applyNumberFormat="1" applyFont="1" applyBorder="1" applyAlignment="1">
      <alignment horizontal="right" vertical="center"/>
    </xf>
    <xf numFmtId="4" fontId="1" fillId="0" borderId="49" xfId="1" applyNumberFormat="1" applyFont="1" applyBorder="1" applyAlignment="1">
      <alignment horizontal="right" vertical="center"/>
    </xf>
    <xf numFmtId="4" fontId="1" fillId="0" borderId="50" xfId="1" applyNumberFormat="1" applyFont="1" applyBorder="1" applyAlignment="1">
      <alignment horizontal="right" vertical="center"/>
    </xf>
    <xf numFmtId="4" fontId="5" fillId="0" borderId="51" xfId="1" applyNumberFormat="1" applyFont="1" applyBorder="1" applyAlignment="1">
      <alignment horizontal="right" vertical="center"/>
    </xf>
    <xf numFmtId="0" fontId="5" fillId="0" borderId="52" xfId="1" applyFont="1" applyBorder="1" applyAlignment="1">
      <alignment horizontal="left" vertical="justify" wrapText="1"/>
    </xf>
    <xf numFmtId="0" fontId="8" fillId="0" borderId="52" xfId="1" applyFont="1" applyBorder="1" applyAlignment="1">
      <alignment horizontal="center" vertical="center"/>
    </xf>
    <xf numFmtId="2" fontId="6" fillId="0" borderId="52" xfId="1" applyNumberFormat="1" applyFont="1" applyBorder="1" applyAlignment="1">
      <alignment horizontal="center" vertical="center"/>
    </xf>
    <xf numFmtId="4" fontId="1" fillId="2" borderId="52" xfId="1" applyNumberFormat="1" applyFont="1" applyFill="1" applyBorder="1" applyAlignment="1">
      <alignment horizontal="center" vertical="center"/>
    </xf>
    <xf numFmtId="4" fontId="1" fillId="0" borderId="53" xfId="1" applyNumberFormat="1" applyFont="1" applyBorder="1" applyAlignment="1">
      <alignment horizontal="right" vertical="center"/>
    </xf>
    <xf numFmtId="0" fontId="3" fillId="0" borderId="54" xfId="1" applyFont="1" applyBorder="1" applyAlignment="1">
      <alignment horizontal="left" vertical="justify"/>
    </xf>
    <xf numFmtId="0" fontId="3" fillId="0" borderId="54" xfId="1" applyFont="1" applyBorder="1" applyAlignment="1">
      <alignment horizontal="center" vertical="center"/>
    </xf>
    <xf numFmtId="2" fontId="5" fillId="0" borderId="54" xfId="1" applyNumberFormat="1" applyFont="1" applyBorder="1" applyAlignment="1">
      <alignment horizontal="center" vertical="center"/>
    </xf>
    <xf numFmtId="4" fontId="3" fillId="0" borderId="54" xfId="1" applyNumberFormat="1" applyFont="1" applyBorder="1" applyAlignment="1">
      <alignment horizontal="center" vertical="center"/>
    </xf>
    <xf numFmtId="4" fontId="3" fillId="0" borderId="55" xfId="1" applyNumberFormat="1" applyFont="1" applyBorder="1" applyAlignment="1">
      <alignment horizontal="right" vertical="center"/>
    </xf>
    <xf numFmtId="4" fontId="5" fillId="0" borderId="56" xfId="1" applyNumberFormat="1" applyFont="1" applyBorder="1" applyAlignment="1">
      <alignment horizontal="right" vertical="center"/>
    </xf>
    <xf numFmtId="49" fontId="9" fillId="0" borderId="57" xfId="0" applyNumberFormat="1" applyFont="1" applyBorder="1" applyAlignment="1">
      <alignment horizontal="left" vertical="justify" wrapText="1"/>
    </xf>
    <xf numFmtId="49" fontId="9" fillId="0" borderId="58" xfId="0" applyNumberFormat="1" applyFont="1" applyBorder="1" applyAlignment="1">
      <alignment horizontal="left" vertical="justify" wrapText="1"/>
    </xf>
    <xf numFmtId="0" fontId="9" fillId="0" borderId="47" xfId="1" applyFont="1" applyBorder="1" applyAlignment="1">
      <alignment horizontal="left" vertical="justify" wrapText="1"/>
    </xf>
    <xf numFmtId="0" fontId="9" fillId="0" borderId="52" xfId="0" applyFont="1" applyFill="1" applyBorder="1" applyAlignment="1">
      <alignment horizontal="left" vertical="justify" wrapText="1"/>
    </xf>
    <xf numFmtId="0" fontId="10" fillId="0" borderId="52" xfId="0" applyFont="1" applyBorder="1" applyAlignment="1">
      <alignment horizontal="left" vertical="justify" wrapText="1"/>
    </xf>
    <xf numFmtId="4" fontId="8" fillId="0" borderId="47" xfId="0" applyNumberFormat="1" applyFont="1" applyFill="1" applyBorder="1" applyAlignment="1">
      <alignment horizontal="center" vertical="center"/>
    </xf>
    <xf numFmtId="4" fontId="3" fillId="0" borderId="49" xfId="1" applyNumberFormat="1" applyFont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 wrapText="1"/>
    </xf>
    <xf numFmtId="4" fontId="8" fillId="2" borderId="48" xfId="0" applyNumberFormat="1" applyFont="1" applyFill="1" applyBorder="1" applyAlignment="1">
      <alignment horizontal="center" vertical="center" wrapText="1"/>
    </xf>
    <xf numFmtId="4" fontId="8" fillId="0" borderId="50" xfId="0" applyNumberFormat="1" applyFont="1" applyFill="1" applyBorder="1" applyAlignment="1">
      <alignment horizontal="right" vertical="center" wrapText="1"/>
    </xf>
    <xf numFmtId="0" fontId="8" fillId="0" borderId="52" xfId="0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 wrapText="1"/>
    </xf>
    <xf numFmtId="4" fontId="8" fillId="0" borderId="52" xfId="0" applyNumberFormat="1" applyFont="1" applyFill="1" applyBorder="1" applyAlignment="1">
      <alignment horizontal="center" vertical="center" wrapText="1"/>
    </xf>
    <xf numFmtId="4" fontId="8" fillId="0" borderId="53" xfId="0" applyNumberFormat="1" applyFont="1" applyFill="1" applyBorder="1" applyAlignment="1">
      <alignment horizontal="right" vertical="center" wrapText="1"/>
    </xf>
    <xf numFmtId="0" fontId="8" fillId="0" borderId="52" xfId="0" applyFont="1" applyBorder="1" applyAlignment="1">
      <alignment horizontal="center" vertical="center"/>
    </xf>
    <xf numFmtId="2" fontId="7" fillId="0" borderId="52" xfId="0" applyNumberFormat="1" applyFont="1" applyBorder="1" applyAlignment="1">
      <alignment horizontal="center" vertical="center" wrapText="1"/>
    </xf>
    <xf numFmtId="4" fontId="8" fillId="0" borderId="52" xfId="0" applyNumberFormat="1" applyFont="1" applyBorder="1" applyAlignment="1">
      <alignment horizontal="center" vertical="center" wrapText="1"/>
    </xf>
    <xf numFmtId="4" fontId="8" fillId="0" borderId="53" xfId="0" applyNumberFormat="1" applyFont="1" applyBorder="1" applyAlignment="1">
      <alignment horizontal="right" vertical="center" wrapText="1"/>
    </xf>
    <xf numFmtId="0" fontId="8" fillId="0" borderId="54" xfId="0" applyFont="1" applyFill="1" applyBorder="1" applyAlignment="1">
      <alignment horizontal="center" vertical="center"/>
    </xf>
    <xf numFmtId="2" fontId="7" fillId="0" borderId="54" xfId="0" applyNumberFormat="1" applyFont="1" applyBorder="1" applyAlignment="1">
      <alignment horizontal="center" vertical="center" wrapText="1"/>
    </xf>
    <xf numFmtId="4" fontId="8" fillId="2" borderId="54" xfId="0" applyNumberFormat="1" applyFont="1" applyFill="1" applyBorder="1" applyAlignment="1">
      <alignment horizontal="center" vertical="center" wrapText="1"/>
    </xf>
    <xf numFmtId="4" fontId="8" fillId="0" borderId="55" xfId="0" applyNumberFormat="1" applyFont="1" applyFill="1" applyBorder="1" applyAlignment="1">
      <alignment horizontal="right" vertical="center" wrapText="1"/>
    </xf>
    <xf numFmtId="0" fontId="1" fillId="0" borderId="48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4" fontId="1" fillId="0" borderId="52" xfId="1" applyNumberFormat="1" applyFont="1" applyBorder="1" applyAlignment="1">
      <alignment horizontal="center" vertical="center"/>
    </xf>
    <xf numFmtId="0" fontId="1" fillId="0" borderId="57" xfId="1" applyFont="1" applyBorder="1" applyAlignment="1">
      <alignment horizontal="center" vertical="center"/>
    </xf>
    <xf numFmtId="2" fontId="6" fillId="0" borderId="57" xfId="1" applyNumberFormat="1" applyFont="1" applyBorder="1" applyAlignment="1">
      <alignment horizontal="center" vertical="center"/>
    </xf>
    <xf numFmtId="4" fontId="1" fillId="2" borderId="57" xfId="1" applyNumberFormat="1" applyFont="1" applyFill="1" applyBorder="1" applyAlignment="1">
      <alignment horizontal="center" vertical="center"/>
    </xf>
    <xf numFmtId="4" fontId="1" fillId="0" borderId="59" xfId="1" applyNumberFormat="1" applyFont="1" applyBorder="1" applyAlignment="1">
      <alignment horizontal="right" vertical="center"/>
    </xf>
    <xf numFmtId="0" fontId="21" fillId="0" borderId="57" xfId="1" applyFont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2" fontId="6" fillId="0" borderId="58" xfId="1" applyNumberFormat="1" applyFont="1" applyBorder="1" applyAlignment="1">
      <alignment horizontal="center" vertical="center"/>
    </xf>
    <xf numFmtId="4" fontId="1" fillId="2" borderId="58" xfId="1" applyNumberFormat="1" applyFont="1" applyFill="1" applyBorder="1" applyAlignment="1">
      <alignment horizontal="center" vertical="center"/>
    </xf>
    <xf numFmtId="4" fontId="1" fillId="0" borderId="60" xfId="1" applyNumberFormat="1" applyFont="1" applyBorder="1" applyAlignment="1">
      <alignment horizontal="right" vertical="center"/>
    </xf>
    <xf numFmtId="4" fontId="7" fillId="0" borderId="56" xfId="1" applyNumberFormat="1" applyFont="1" applyBorder="1" applyAlignment="1">
      <alignment horizontal="right" vertical="center" wrapText="1"/>
    </xf>
    <xf numFmtId="0" fontId="9" fillId="0" borderId="61" xfId="1" applyFont="1" applyBorder="1" applyAlignment="1">
      <alignment horizontal="left" vertical="justify"/>
    </xf>
    <xf numFmtId="0" fontId="9" fillId="0" borderId="52" xfId="1" applyFont="1" applyBorder="1" applyAlignment="1">
      <alignment horizontal="left" vertical="justify"/>
    </xf>
    <xf numFmtId="0" fontId="10" fillId="0" borderId="52" xfId="1" applyFont="1" applyBorder="1" applyAlignment="1">
      <alignment horizontal="left" vertical="justify" wrapText="1"/>
    </xf>
    <xf numFmtId="0" fontId="8" fillId="0" borderId="61" xfId="1" applyFont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4" fontId="8" fillId="0" borderId="61" xfId="0" applyNumberFormat="1" applyFont="1" applyFill="1" applyBorder="1" applyAlignment="1">
      <alignment horizontal="center" vertical="center"/>
    </xf>
    <xf numFmtId="4" fontId="8" fillId="0" borderId="62" xfId="1" applyNumberFormat="1" applyFont="1" applyBorder="1" applyAlignment="1">
      <alignment horizontal="right" vertical="center"/>
    </xf>
    <xf numFmtId="1" fontId="7" fillId="0" borderId="48" xfId="1" applyNumberFormat="1" applyFont="1" applyBorder="1" applyAlignment="1">
      <alignment horizontal="center" vertical="center"/>
    </xf>
    <xf numFmtId="4" fontId="8" fillId="2" borderId="48" xfId="1" applyNumberFormat="1" applyFont="1" applyFill="1" applyBorder="1" applyAlignment="1">
      <alignment horizontal="center" vertical="center"/>
    </xf>
    <xf numFmtId="4" fontId="8" fillId="0" borderId="50" xfId="1" applyNumberFormat="1" applyFont="1" applyBorder="1" applyAlignment="1">
      <alignment horizontal="right" vertical="center"/>
    </xf>
    <xf numFmtId="4" fontId="8" fillId="0" borderId="52" xfId="0" applyNumberFormat="1" applyFont="1" applyFill="1" applyBorder="1" applyAlignment="1">
      <alignment horizontal="center" vertical="center"/>
    </xf>
    <xf numFmtId="4" fontId="8" fillId="0" borderId="53" xfId="1" applyNumberFormat="1" applyFont="1" applyBorder="1" applyAlignment="1">
      <alignment horizontal="right" vertical="center"/>
    </xf>
    <xf numFmtId="0" fontId="11" fillId="0" borderId="52" xfId="1" applyFont="1" applyBorder="1" applyAlignment="1">
      <alignment horizontal="center" vertical="center"/>
    </xf>
    <xf numFmtId="167" fontId="13" fillId="0" borderId="48" xfId="0" applyNumberFormat="1" applyFont="1" applyFill="1" applyBorder="1" applyAlignment="1">
      <alignment horizontal="center" vertical="center" wrapText="1"/>
    </xf>
    <xf numFmtId="2" fontId="7" fillId="0" borderId="48" xfId="1" applyNumberFormat="1" applyFont="1" applyBorder="1" applyAlignment="1">
      <alignment horizontal="center" vertical="center"/>
    </xf>
    <xf numFmtId="167" fontId="13" fillId="0" borderId="52" xfId="0" applyNumberFormat="1" applyFont="1" applyFill="1" applyBorder="1" applyAlignment="1">
      <alignment horizontal="center" vertical="center" wrapText="1"/>
    </xf>
    <xf numFmtId="2" fontId="7" fillId="0" borderId="52" xfId="1" applyNumberFormat="1" applyFont="1" applyBorder="1" applyAlignment="1">
      <alignment horizontal="center" vertical="center"/>
    </xf>
    <xf numFmtId="4" fontId="8" fillId="0" borderId="52" xfId="1" applyNumberFormat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2" fontId="6" fillId="0" borderId="54" xfId="1" applyNumberFormat="1" applyFont="1" applyBorder="1" applyAlignment="1">
      <alignment horizontal="center" vertical="center"/>
    </xf>
    <xf numFmtId="4" fontId="1" fillId="2" borderId="54" xfId="1" applyNumberFormat="1" applyFont="1" applyFill="1" applyBorder="1" applyAlignment="1">
      <alignment horizontal="center" vertical="center"/>
    </xf>
    <xf numFmtId="4" fontId="1" fillId="0" borderId="55" xfId="1" applyNumberFormat="1" applyFont="1" applyBorder="1" applyAlignment="1">
      <alignment horizontal="right" vertical="center"/>
    </xf>
    <xf numFmtId="0" fontId="19" fillId="0" borderId="33" xfId="1" applyFont="1" applyBorder="1" applyAlignment="1">
      <alignment horizontal="center" vertical="center" wrapText="1"/>
    </xf>
    <xf numFmtId="0" fontId="19" fillId="0" borderId="34" xfId="1" applyFont="1" applyBorder="1" applyAlignment="1">
      <alignment horizontal="center" vertical="center" wrapText="1"/>
    </xf>
    <xf numFmtId="0" fontId="22" fillId="0" borderId="34" xfId="1" applyFont="1" applyBorder="1" applyAlignment="1">
      <alignment horizontal="center" vertical="center" wrapText="1"/>
    </xf>
    <xf numFmtId="2" fontId="22" fillId="0" borderId="35" xfId="1" applyNumberFormat="1" applyFont="1" applyBorder="1" applyAlignment="1">
      <alignment horizontal="center" vertical="center" wrapText="1"/>
    </xf>
    <xf numFmtId="4" fontId="22" fillId="0" borderId="33" xfId="1" applyNumberFormat="1" applyFont="1" applyBorder="1" applyAlignment="1">
      <alignment horizontal="center" vertical="center" wrapText="1"/>
    </xf>
    <xf numFmtId="4" fontId="22" fillId="0" borderId="35" xfId="1" applyNumberFormat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left" vertical="justify"/>
    </xf>
    <xf numFmtId="0" fontId="19" fillId="0" borderId="63" xfId="1" applyFont="1" applyBorder="1" applyAlignment="1">
      <alignment horizontal="center" vertical="center" wrapText="1"/>
    </xf>
    <xf numFmtId="0" fontId="19" fillId="0" borderId="61" xfId="1" applyFont="1" applyBorder="1" applyAlignment="1">
      <alignment horizontal="center" vertical="center" wrapText="1"/>
    </xf>
    <xf numFmtId="0" fontId="22" fillId="0" borderId="61" xfId="1" applyFont="1" applyBorder="1" applyAlignment="1">
      <alignment horizontal="center" vertical="center" wrapText="1"/>
    </xf>
    <xf numFmtId="2" fontId="22" fillId="0" borderId="62" xfId="1" applyNumberFormat="1" applyFont="1" applyBorder="1" applyAlignment="1">
      <alignment horizontal="center" vertical="center" wrapText="1"/>
    </xf>
    <xf numFmtId="4" fontId="22" fillId="0" borderId="63" xfId="1" applyNumberFormat="1" applyFont="1" applyBorder="1" applyAlignment="1">
      <alignment horizontal="center" vertical="center" wrapText="1"/>
    </xf>
    <xf numFmtId="4" fontId="22" fillId="0" borderId="62" xfId="1" applyNumberFormat="1" applyFont="1" applyBorder="1" applyAlignment="1">
      <alignment horizontal="center" vertical="center" wrapText="1"/>
    </xf>
    <xf numFmtId="0" fontId="9" fillId="0" borderId="64" xfId="1" applyFont="1" applyBorder="1" applyAlignment="1">
      <alignment horizontal="right" vertical="justify"/>
    </xf>
    <xf numFmtId="0" fontId="10" fillId="0" borderId="40" xfId="1" applyFont="1" applyBorder="1" applyAlignment="1">
      <alignment horizontal="left" vertical="justify"/>
    </xf>
    <xf numFmtId="0" fontId="9" fillId="0" borderId="47" xfId="1" applyFont="1" applyBorder="1" applyAlignment="1">
      <alignment horizontal="left" vertical="justify"/>
    </xf>
    <xf numFmtId="0" fontId="10" fillId="0" borderId="47" xfId="1" applyFont="1" applyBorder="1" applyAlignment="1">
      <alignment horizontal="left" vertical="justify" wrapText="1"/>
    </xf>
    <xf numFmtId="0" fontId="5" fillId="0" borderId="40" xfId="1" applyFont="1" applyBorder="1" applyAlignment="1">
      <alignment horizontal="left" vertical="justify" wrapText="1"/>
    </xf>
    <xf numFmtId="0" fontId="5" fillId="0" borderId="61" xfId="1" applyFont="1" applyBorder="1" applyAlignment="1">
      <alignment horizontal="left" vertical="justify" wrapText="1"/>
    </xf>
    <xf numFmtId="49" fontId="9" fillId="0" borderId="52" xfId="0" applyNumberFormat="1" applyFont="1" applyBorder="1" applyAlignment="1">
      <alignment horizontal="left" vertical="justify" wrapText="1"/>
    </xf>
    <xf numFmtId="0" fontId="3" fillId="0" borderId="52" xfId="1" applyFont="1" applyBorder="1" applyAlignment="1">
      <alignment horizontal="left" vertical="justify"/>
    </xf>
    <xf numFmtId="0" fontId="5" fillId="0" borderId="1" xfId="1" applyFont="1" applyBorder="1"/>
    <xf numFmtId="0" fontId="5" fillId="0" borderId="2" xfId="1" applyFont="1" applyBorder="1" applyAlignment="1">
      <alignment horizontal="left" vertical="justify"/>
    </xf>
    <xf numFmtId="0" fontId="5" fillId="0" borderId="21" xfId="1" applyFont="1" applyBorder="1" applyAlignment="1">
      <alignment horizontal="left" vertical="justify"/>
    </xf>
    <xf numFmtId="0" fontId="9" fillId="0" borderId="0" xfId="1" applyFont="1" applyAlignment="1">
      <alignment horizontal="right" vertical="center"/>
    </xf>
    <xf numFmtId="0" fontId="9" fillId="0" borderId="64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0" borderId="45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10" fillId="0" borderId="37" xfId="1" applyFont="1" applyBorder="1" applyAlignment="1">
      <alignment horizontal="right" vertical="center"/>
    </xf>
    <xf numFmtId="0" fontId="3" fillId="0" borderId="64" xfId="1" applyFont="1" applyBorder="1" applyAlignment="1">
      <alignment horizontal="right" vertical="center" wrapText="1"/>
    </xf>
    <xf numFmtId="0" fontId="3" fillId="0" borderId="28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66" xfId="0" applyFont="1" applyBorder="1" applyAlignment="1">
      <alignment horizontal="right" vertical="center" wrapText="1"/>
    </xf>
    <xf numFmtId="0" fontId="3" fillId="0" borderId="6" xfId="1" applyFont="1" applyBorder="1" applyAlignment="1">
      <alignment horizontal="right" vertical="center" wrapText="1"/>
    </xf>
    <xf numFmtId="0" fontId="5" fillId="0" borderId="69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1" fillId="0" borderId="47" xfId="1" applyFont="1" applyBorder="1" applyAlignment="1">
      <alignment horizontal="center" vertical="center"/>
    </xf>
    <xf numFmtId="167" fontId="13" fillId="0" borderId="47" xfId="0" applyNumberFormat="1" applyFont="1" applyFill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4" fontId="8" fillId="0" borderId="46" xfId="1" applyNumberFormat="1" applyFont="1" applyBorder="1" applyAlignment="1">
      <alignment horizontal="right" vertical="center"/>
    </xf>
    <xf numFmtId="4" fontId="3" fillId="0" borderId="30" xfId="1" applyNumberFormat="1" applyFont="1" applyBorder="1" applyAlignment="1">
      <alignment horizontal="right" vertical="center"/>
    </xf>
    <xf numFmtId="4" fontId="5" fillId="0" borderId="23" xfId="1" applyNumberFormat="1" applyFont="1" applyBorder="1" applyAlignment="1">
      <alignment horizontal="right" vertical="center"/>
    </xf>
    <xf numFmtId="4" fontId="3" fillId="0" borderId="53" xfId="1" applyNumberFormat="1" applyFont="1" applyBorder="1" applyAlignment="1">
      <alignment horizontal="right" vertical="center"/>
    </xf>
    <xf numFmtId="4" fontId="8" fillId="2" borderId="52" xfId="1" applyNumberFormat="1" applyFont="1" applyFill="1" applyBorder="1" applyAlignment="1">
      <alignment horizontal="center" vertical="center"/>
    </xf>
    <xf numFmtId="4" fontId="8" fillId="0" borderId="47" xfId="1" applyNumberFormat="1" applyFont="1" applyBorder="1" applyAlignment="1">
      <alignment horizontal="center" vertical="center"/>
    </xf>
    <xf numFmtId="4" fontId="1" fillId="0" borderId="52" xfId="1" applyNumberFormat="1" applyFont="1" applyFill="1" applyBorder="1" applyAlignment="1">
      <alignment horizontal="center" vertical="center"/>
    </xf>
    <xf numFmtId="4" fontId="5" fillId="0" borderId="21" xfId="1" applyNumberFormat="1" applyFont="1" applyBorder="1" applyAlignment="1">
      <alignment horizontal="center" vertical="center"/>
    </xf>
    <xf numFmtId="2" fontId="7" fillId="0" borderId="47" xfId="1" applyNumberFormat="1" applyFont="1" applyBorder="1" applyAlignment="1">
      <alignment horizontal="center" vertical="center"/>
    </xf>
    <xf numFmtId="2" fontId="3" fillId="0" borderId="40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21" xfId="1" applyNumberFormat="1" applyFont="1" applyBorder="1" applyAlignment="1">
      <alignment horizontal="center" vertical="center"/>
    </xf>
    <xf numFmtId="0" fontId="10" fillId="0" borderId="67" xfId="1" applyFont="1" applyBorder="1" applyAlignment="1">
      <alignment horizontal="left" vertical="justify"/>
    </xf>
    <xf numFmtId="0" fontId="7" fillId="0" borderId="21" xfId="1" applyFont="1" applyBorder="1" applyAlignment="1">
      <alignment horizontal="center" vertical="center"/>
    </xf>
    <xf numFmtId="4" fontId="7" fillId="0" borderId="21" xfId="1" applyNumberFormat="1" applyFont="1" applyBorder="1" applyAlignment="1">
      <alignment horizontal="center" vertical="center" wrapText="1"/>
    </xf>
    <xf numFmtId="4" fontId="3" fillId="0" borderId="47" xfId="1" applyNumberFormat="1" applyFont="1" applyBorder="1" applyAlignment="1">
      <alignment horizontal="right" vertical="center"/>
    </xf>
    <xf numFmtId="4" fontId="8" fillId="0" borderId="48" xfId="0" applyNumberFormat="1" applyFont="1" applyFill="1" applyBorder="1" applyAlignment="1">
      <alignment horizontal="right" vertical="center" wrapText="1"/>
    </xf>
    <xf numFmtId="4" fontId="8" fillId="0" borderId="47" xfId="0" applyNumberFormat="1" applyFont="1" applyFill="1" applyBorder="1" applyAlignment="1">
      <alignment horizontal="right" vertical="center" wrapText="1"/>
    </xf>
    <xf numFmtId="4" fontId="8" fillId="0" borderId="54" xfId="0" applyNumberFormat="1" applyFont="1" applyFill="1" applyBorder="1" applyAlignment="1">
      <alignment horizontal="right" vertical="center" wrapText="1"/>
    </xf>
    <xf numFmtId="4" fontId="7" fillId="0" borderId="70" xfId="1" applyNumberFormat="1" applyFont="1" applyBorder="1" applyAlignment="1">
      <alignment horizontal="right" vertical="center" wrapText="1"/>
    </xf>
    <xf numFmtId="4" fontId="8" fillId="0" borderId="47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left" vertical="justify" wrapText="1"/>
    </xf>
    <xf numFmtId="0" fontId="3" fillId="0" borderId="2" xfId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right"/>
    </xf>
    <xf numFmtId="165" fontId="3" fillId="0" borderId="0" xfId="1" applyNumberFormat="1" applyFont="1" applyBorder="1"/>
    <xf numFmtId="0" fontId="3" fillId="0" borderId="0" xfId="1" applyFont="1" applyBorder="1"/>
    <xf numFmtId="0" fontId="8" fillId="0" borderId="4" xfId="0" applyFont="1" applyBorder="1"/>
    <xf numFmtId="0" fontId="9" fillId="0" borderId="0" xfId="1" applyFont="1" applyBorder="1"/>
    <xf numFmtId="0" fontId="9" fillId="0" borderId="0" xfId="0" applyFont="1" applyBorder="1"/>
    <xf numFmtId="0" fontId="10" fillId="0" borderId="21" xfId="1" applyFont="1" applyBorder="1" applyAlignment="1">
      <alignment horizontal="center" vertical="center"/>
    </xf>
    <xf numFmtId="4" fontId="10" fillId="0" borderId="21" xfId="1" applyNumberFormat="1" applyFont="1" applyBorder="1" applyAlignment="1">
      <alignment horizontal="center" vertical="center"/>
    </xf>
    <xf numFmtId="4" fontId="10" fillId="0" borderId="23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4" fontId="8" fillId="2" borderId="54" xfId="1" applyNumberFormat="1" applyFont="1" applyFill="1" applyBorder="1" applyAlignment="1">
      <alignment horizontal="center" vertical="center"/>
    </xf>
    <xf numFmtId="4" fontId="8" fillId="0" borderId="8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10" fillId="0" borderId="20" xfId="1" applyFont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3" fillId="0" borderId="1" xfId="1" applyFont="1" applyBorder="1" applyAlignment="1">
      <alignment horizontal="right" vertical="center" wrapText="1"/>
    </xf>
    <xf numFmtId="0" fontId="3" fillId="0" borderId="9" xfId="1" applyFont="1" applyBorder="1" applyAlignment="1">
      <alignment horizontal="right" vertical="center" wrapText="1"/>
    </xf>
    <xf numFmtId="0" fontId="5" fillId="0" borderId="37" xfId="1" applyFont="1" applyBorder="1" applyAlignment="1">
      <alignment horizontal="right" vertical="center" wrapText="1"/>
    </xf>
    <xf numFmtId="0" fontId="5" fillId="0" borderId="37" xfId="1" applyFont="1" applyBorder="1" applyAlignment="1">
      <alignment vertical="center"/>
    </xf>
    <xf numFmtId="0" fontId="17" fillId="0" borderId="2" xfId="1" applyFont="1" applyBorder="1" applyAlignment="1">
      <alignment horizontal="left" vertical="justify"/>
    </xf>
    <xf numFmtId="0" fontId="17" fillId="0" borderId="38" xfId="1" applyFont="1" applyBorder="1" applyAlignment="1">
      <alignment horizontal="left" vertical="justify"/>
    </xf>
    <xf numFmtId="0" fontId="17" fillId="0" borderId="2" xfId="1" applyFont="1" applyBorder="1" applyAlignment="1">
      <alignment horizontal="left" vertical="justify" wrapText="1"/>
    </xf>
    <xf numFmtId="0" fontId="5" fillId="0" borderId="67" xfId="1" applyFont="1" applyBorder="1" applyAlignment="1">
      <alignment horizontal="left" vertical="justify"/>
    </xf>
    <xf numFmtId="0" fontId="5" fillId="0" borderId="67" xfId="1" applyFont="1" applyBorder="1" applyAlignment="1">
      <alignment horizontal="center" vertical="center"/>
    </xf>
    <xf numFmtId="2" fontId="5" fillId="0" borderId="67" xfId="1" applyNumberFormat="1" applyFont="1" applyBorder="1" applyAlignment="1">
      <alignment horizontal="center" vertical="center"/>
    </xf>
    <xf numFmtId="0" fontId="19" fillId="0" borderId="48" xfId="1" applyFont="1" applyBorder="1" applyAlignment="1">
      <alignment horizontal="left" vertical="justify" wrapText="1"/>
    </xf>
    <xf numFmtId="0" fontId="17" fillId="0" borderId="54" xfId="1" applyFont="1" applyBorder="1" applyAlignment="1">
      <alignment horizontal="left" vertical="justify" wrapText="1"/>
    </xf>
    <xf numFmtId="0" fontId="19" fillId="0" borderId="54" xfId="1" applyFont="1" applyBorder="1" applyAlignment="1">
      <alignment horizontal="left" vertical="justify" wrapText="1"/>
    </xf>
    <xf numFmtId="0" fontId="17" fillId="0" borderId="47" xfId="1" applyFont="1" applyBorder="1" applyAlignment="1">
      <alignment horizontal="left" vertical="justify" wrapText="1"/>
    </xf>
    <xf numFmtId="0" fontId="17" fillId="0" borderId="48" xfId="1" applyFont="1" applyBorder="1" applyAlignment="1">
      <alignment horizontal="left" vertical="justify" wrapText="1"/>
    </xf>
    <xf numFmtId="0" fontId="5" fillId="0" borderId="4" xfId="1" applyFont="1" applyBorder="1" applyAlignment="1">
      <alignment horizontal="right" vertical="center"/>
    </xf>
    <xf numFmtId="1" fontId="6" fillId="0" borderId="47" xfId="1" applyNumberFormat="1" applyFont="1" applyBorder="1" applyAlignment="1">
      <alignment horizontal="center" vertical="center"/>
    </xf>
    <xf numFmtId="1" fontId="6" fillId="0" borderId="48" xfId="1" applyNumberFormat="1" applyFont="1" applyBorder="1" applyAlignment="1">
      <alignment horizontal="center" vertical="center"/>
    </xf>
    <xf numFmtId="1" fontId="7" fillId="0" borderId="5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2" fontId="12" fillId="0" borderId="21" xfId="1" applyNumberFormat="1" applyFont="1" applyBorder="1" applyAlignment="1">
      <alignment horizontal="center" vertical="center"/>
    </xf>
    <xf numFmtId="2" fontId="7" fillId="0" borderId="47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Border="1" applyAlignment="1">
      <alignment horizontal="center" vertical="center" wrapText="1"/>
    </xf>
    <xf numFmtId="2" fontId="7" fillId="0" borderId="2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/>
    </xf>
    <xf numFmtId="1" fontId="7" fillId="0" borderId="54" xfId="1" applyNumberFormat="1" applyFont="1" applyBorder="1" applyAlignment="1">
      <alignment horizontal="center" vertical="center"/>
    </xf>
    <xf numFmtId="0" fontId="19" fillId="0" borderId="52" xfId="1" applyFont="1" applyBorder="1" applyAlignment="1">
      <alignment horizontal="left" vertical="justify" wrapText="1"/>
    </xf>
    <xf numFmtId="0" fontId="4" fillId="0" borderId="1" xfId="1" applyFont="1" applyBorder="1"/>
    <xf numFmtId="0" fontId="5" fillId="0" borderId="2" xfId="1" applyFont="1" applyBorder="1" applyAlignment="1">
      <alignment horizontal="justify" vertical="top"/>
    </xf>
    <xf numFmtId="0" fontId="6" fillId="0" borderId="2" xfId="1" applyFont="1" applyBorder="1"/>
    <xf numFmtId="0" fontId="5" fillId="0" borderId="0" xfId="1" applyFont="1" applyBorder="1" applyAlignment="1">
      <alignment horizontal="left" vertical="top"/>
    </xf>
    <xf numFmtId="0" fontId="5" fillId="0" borderId="21" xfId="1" applyFont="1" applyBorder="1" applyAlignment="1">
      <alignment horizontal="justify" vertical="top"/>
    </xf>
    <xf numFmtId="0" fontId="5" fillId="0" borderId="15" xfId="1" applyFont="1" applyBorder="1" applyAlignment="1">
      <alignment horizontal="justify" vertical="top"/>
    </xf>
    <xf numFmtId="0" fontId="17" fillId="0" borderId="2" xfId="1" applyFont="1" applyBorder="1" applyAlignment="1">
      <alignment horizontal="justify" vertical="top"/>
    </xf>
    <xf numFmtId="0" fontId="17" fillId="0" borderId="0" xfId="1" applyFont="1" applyBorder="1" applyAlignment="1">
      <alignment horizontal="justify" vertical="top"/>
    </xf>
    <xf numFmtId="164" fontId="22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0" fontId="4" fillId="0" borderId="64" xfId="1" applyFont="1" applyBorder="1"/>
    <xf numFmtId="0" fontId="4" fillId="0" borderId="37" xfId="1" applyFont="1" applyBorder="1"/>
    <xf numFmtId="0" fontId="5" fillId="0" borderId="38" xfId="1" applyFont="1" applyBorder="1" applyAlignment="1">
      <alignment horizontal="justify" vertical="top"/>
    </xf>
    <xf numFmtId="0" fontId="6" fillId="0" borderId="38" xfId="1" applyFont="1" applyBorder="1"/>
    <xf numFmtId="0" fontId="4" fillId="0" borderId="28" xfId="1" applyFont="1" applyBorder="1"/>
    <xf numFmtId="0" fontId="5" fillId="0" borderId="29" xfId="1" applyFont="1" applyBorder="1" applyAlignment="1">
      <alignment horizontal="justify" vertical="top"/>
    </xf>
    <xf numFmtId="0" fontId="6" fillId="0" borderId="29" xfId="1" applyFont="1" applyBorder="1"/>
    <xf numFmtId="0" fontId="4" fillId="0" borderId="75" xfId="1" applyFont="1" applyBorder="1"/>
    <xf numFmtId="0" fontId="5" fillId="0" borderId="76" xfId="1" applyFont="1" applyBorder="1" applyAlignment="1">
      <alignment horizontal="justify" vertical="top"/>
    </xf>
    <xf numFmtId="0" fontId="6" fillId="0" borderId="76" xfId="1" applyFont="1" applyBorder="1"/>
    <xf numFmtId="0" fontId="4" fillId="0" borderId="45" xfId="1" applyFont="1" applyBorder="1"/>
    <xf numFmtId="0" fontId="5" fillId="0" borderId="36" xfId="1" applyFont="1" applyBorder="1" applyAlignment="1">
      <alignment horizontal="justify" vertical="top"/>
    </xf>
    <xf numFmtId="0" fontId="6" fillId="0" borderId="36" xfId="1" applyFont="1" applyBorder="1"/>
    <xf numFmtId="0" fontId="26" fillId="0" borderId="64" xfId="1" applyFont="1" applyBorder="1"/>
    <xf numFmtId="0" fontId="27" fillId="0" borderId="0" xfId="1" applyFont="1"/>
    <xf numFmtId="0" fontId="25" fillId="0" borderId="0" xfId="1" applyFont="1"/>
    <xf numFmtId="4" fontId="1" fillId="0" borderId="0" xfId="1" applyNumberFormat="1" applyFont="1"/>
    <xf numFmtId="4" fontId="7" fillId="0" borderId="5" xfId="1" applyNumberFormat="1" applyFont="1" applyBorder="1" applyAlignment="1">
      <alignment horizontal="right"/>
    </xf>
    <xf numFmtId="4" fontId="6" fillId="0" borderId="53" xfId="1" applyNumberFormat="1" applyFont="1" applyBorder="1"/>
    <xf numFmtId="4" fontId="6" fillId="0" borderId="50" xfId="1" applyNumberFormat="1" applyFont="1" applyBorder="1"/>
    <xf numFmtId="4" fontId="6" fillId="0" borderId="72" xfId="1" applyNumberFormat="1" applyFont="1" applyBorder="1"/>
    <xf numFmtId="4" fontId="6" fillId="0" borderId="77" xfId="1" applyNumberFormat="1" applyFont="1" applyBorder="1"/>
    <xf numFmtId="4" fontId="6" fillId="0" borderId="73" xfId="1" applyNumberFormat="1" applyFont="1" applyBorder="1"/>
    <xf numFmtId="4" fontId="6" fillId="0" borderId="0" xfId="1" applyNumberFormat="1" applyFont="1"/>
    <xf numFmtId="4" fontId="1" fillId="0" borderId="0" xfId="1" applyNumberFormat="1" applyFont="1" applyAlignment="1">
      <alignment horizontal="center" vertical="top"/>
    </xf>
    <xf numFmtId="4" fontId="6" fillId="0" borderId="62" xfId="1" applyNumberFormat="1" applyFont="1" applyBorder="1"/>
    <xf numFmtId="4" fontId="6" fillId="0" borderId="49" xfId="1" applyNumberFormat="1" applyFont="1" applyBorder="1"/>
    <xf numFmtId="4" fontId="6" fillId="0" borderId="74" xfId="1" applyNumberFormat="1" applyFont="1" applyBorder="1"/>
    <xf numFmtId="4" fontId="6" fillId="0" borderId="56" xfId="1" applyNumberFormat="1" applyFont="1" applyBorder="1"/>
    <xf numFmtId="4" fontId="6" fillId="0" borderId="55" xfId="1" applyNumberFormat="1" applyFont="1" applyBorder="1"/>
    <xf numFmtId="4" fontId="0" fillId="0" borderId="0" xfId="0" applyNumberFormat="1"/>
    <xf numFmtId="0" fontId="24" fillId="0" borderId="0" xfId="0" applyFont="1"/>
    <xf numFmtId="0" fontId="18" fillId="0" borderId="0" xfId="1" applyFont="1"/>
    <xf numFmtId="0" fontId="29" fillId="0" borderId="0" xfId="1" applyFont="1" applyAlignment="1">
      <alignment horizontal="center" vertical="justify"/>
    </xf>
    <xf numFmtId="0" fontId="21" fillId="0" borderId="54" xfId="1" applyFont="1" applyBorder="1" applyAlignment="1">
      <alignment horizontal="center" vertical="center"/>
    </xf>
    <xf numFmtId="0" fontId="17" fillId="0" borderId="52" xfId="1" applyFont="1" applyBorder="1" applyAlignment="1">
      <alignment horizontal="left" vertical="justify" wrapText="1"/>
    </xf>
    <xf numFmtId="0" fontId="31" fillId="0" borderId="40" xfId="1" applyFont="1" applyBorder="1"/>
    <xf numFmtId="4" fontId="31" fillId="0" borderId="35" xfId="1" applyNumberFormat="1" applyFont="1" applyBorder="1" applyAlignment="1">
      <alignment horizontal="center"/>
    </xf>
    <xf numFmtId="1" fontId="6" fillId="0" borderId="54" xfId="1" applyNumberFormat="1" applyFont="1" applyBorder="1" applyAlignment="1">
      <alignment horizontal="center" vertical="center"/>
    </xf>
    <xf numFmtId="4" fontId="1" fillId="0" borderId="8" xfId="1" applyNumberFormat="1" applyFont="1" applyBorder="1" applyAlignment="1">
      <alignment horizontal="right" vertical="center"/>
    </xf>
    <xf numFmtId="0" fontId="30" fillId="0" borderId="0" xfId="0" applyFont="1"/>
    <xf numFmtId="4" fontId="30" fillId="0" borderId="0" xfId="0" applyNumberFormat="1" applyFont="1"/>
    <xf numFmtId="4" fontId="31" fillId="0" borderId="71" xfId="1" applyNumberFormat="1" applyFont="1" applyBorder="1" applyAlignment="1">
      <alignment horizontal="center"/>
    </xf>
    <xf numFmtId="0" fontId="17" fillId="0" borderId="14" xfId="1" applyFont="1" applyBorder="1"/>
    <xf numFmtId="0" fontId="31" fillId="0" borderId="15" xfId="1" applyFont="1" applyBorder="1"/>
    <xf numFmtId="0" fontId="31" fillId="0" borderId="16" xfId="1" applyFont="1" applyBorder="1"/>
    <xf numFmtId="4" fontId="31" fillId="0" borderId="11" xfId="1" applyNumberFormat="1" applyFont="1" applyBorder="1"/>
    <xf numFmtId="0" fontId="17" fillId="0" borderId="4" xfId="1" applyFont="1" applyBorder="1"/>
    <xf numFmtId="0" fontId="31" fillId="0" borderId="0" xfId="1" applyFont="1" applyBorder="1"/>
    <xf numFmtId="0" fontId="31" fillId="0" borderId="17" xfId="1" applyFont="1" applyBorder="1"/>
    <xf numFmtId="4" fontId="31" fillId="0" borderId="5" xfId="1" applyNumberFormat="1" applyFont="1" applyBorder="1"/>
    <xf numFmtId="0" fontId="17" fillId="0" borderId="9" xfId="1" applyFont="1" applyBorder="1"/>
    <xf numFmtId="0" fontId="31" fillId="0" borderId="10" xfId="1" applyFont="1" applyBorder="1"/>
    <xf numFmtId="0" fontId="31" fillId="0" borderId="18" xfId="1" applyFont="1" applyBorder="1"/>
    <xf numFmtId="0" fontId="17" fillId="0" borderId="24" xfId="1" applyFont="1" applyBorder="1"/>
    <xf numFmtId="0" fontId="31" fillId="0" borderId="25" xfId="1" applyFont="1" applyBorder="1"/>
    <xf numFmtId="0" fontId="31" fillId="0" borderId="26" xfId="1" applyFont="1" applyBorder="1"/>
    <xf numFmtId="4" fontId="31" fillId="0" borderId="27" xfId="1" applyNumberFormat="1" applyFont="1" applyBorder="1"/>
    <xf numFmtId="0" fontId="17" fillId="0" borderId="10" xfId="1" applyFont="1" applyBorder="1" applyAlignment="1">
      <alignment horizontal="justify" vertical="top"/>
    </xf>
    <xf numFmtId="0" fontId="17" fillId="0" borderId="6" xfId="1" applyFont="1" applyBorder="1"/>
    <xf numFmtId="0" fontId="17" fillId="0" borderId="7" xfId="1" applyFont="1" applyBorder="1" applyAlignment="1">
      <alignment horizontal="justify" vertical="top"/>
    </xf>
    <xf numFmtId="0" fontId="31" fillId="0" borderId="7" xfId="1" applyFont="1" applyBorder="1"/>
    <xf numFmtId="0" fontId="31" fillId="0" borderId="19" xfId="1" applyFont="1" applyBorder="1"/>
    <xf numFmtId="4" fontId="31" fillId="0" borderId="8" xfId="1" applyNumberFormat="1" applyFont="1" applyBorder="1"/>
    <xf numFmtId="0" fontId="17" fillId="0" borderId="20" xfId="1" applyFont="1" applyBorder="1"/>
    <xf numFmtId="0" fontId="31" fillId="0" borderId="22" xfId="1" applyFont="1" applyBorder="1"/>
    <xf numFmtId="4" fontId="31" fillId="0" borderId="23" xfId="1" applyNumberFormat="1" applyFont="1" applyBorder="1"/>
    <xf numFmtId="4" fontId="10" fillId="0" borderId="0" xfId="1" applyNumberFormat="1" applyFont="1"/>
    <xf numFmtId="4" fontId="8" fillId="0" borderId="0" xfId="1" applyNumberFormat="1" applyFont="1"/>
    <xf numFmtId="4" fontId="5" fillId="0" borderId="0" xfId="1" applyNumberFormat="1" applyFont="1"/>
    <xf numFmtId="0" fontId="6" fillId="0" borderId="4" xfId="1" applyFont="1" applyBorder="1"/>
    <xf numFmtId="4" fontId="2" fillId="0" borderId="0" xfId="1" applyNumberFormat="1" applyFont="1"/>
    <xf numFmtId="4" fontId="18" fillId="0" borderId="0" xfId="1" applyNumberFormat="1" applyFont="1"/>
    <xf numFmtId="0" fontId="29" fillId="0" borderId="0" xfId="1" applyFont="1" applyAlignment="1">
      <alignment horizontal="center" vertical="justify"/>
    </xf>
    <xf numFmtId="0" fontId="29" fillId="0" borderId="64" xfId="1" applyFont="1" applyBorder="1" applyAlignment="1">
      <alignment horizontal="center" vertical="justify"/>
    </xf>
    <xf numFmtId="0" fontId="29" fillId="0" borderId="40" xfId="1" applyFont="1" applyBorder="1" applyAlignment="1">
      <alignment horizontal="center" vertical="justify"/>
    </xf>
    <xf numFmtId="0" fontId="29" fillId="0" borderId="65" xfId="1" applyFont="1" applyBorder="1" applyAlignment="1">
      <alignment horizontal="center" vertical="justify"/>
    </xf>
    <xf numFmtId="4" fontId="7" fillId="0" borderId="10" xfId="1" applyNumberFormat="1" applyFont="1" applyBorder="1" applyAlignment="1">
      <alignment horizontal="right"/>
    </xf>
    <xf numFmtId="4" fontId="7" fillId="0" borderId="11" xfId="1" applyNumberFormat="1" applyFont="1" applyBorder="1" applyAlignment="1">
      <alignment horizontal="right"/>
    </xf>
    <xf numFmtId="0" fontId="19" fillId="0" borderId="0" xfId="1" applyFont="1" applyAlignment="1">
      <alignment horizontal="left" vertical="justify" wrapText="1"/>
    </xf>
    <xf numFmtId="0" fontId="10" fillId="0" borderId="0" xfId="1" applyFont="1" applyAlignment="1">
      <alignment horizontal="left" vertical="justify" wrapText="1"/>
    </xf>
    <xf numFmtId="4" fontId="7" fillId="0" borderId="40" xfId="1" applyNumberFormat="1" applyFont="1" applyBorder="1" applyAlignment="1">
      <alignment horizontal="right"/>
    </xf>
    <xf numFmtId="4" fontId="7" fillId="0" borderId="65" xfId="1" applyNumberFormat="1" applyFont="1" applyBorder="1" applyAlignment="1">
      <alignment horizontal="right"/>
    </xf>
    <xf numFmtId="0" fontId="10" fillId="0" borderId="38" xfId="1" applyFont="1" applyBorder="1" applyAlignment="1">
      <alignment horizontal="left" vertical="justify"/>
    </xf>
    <xf numFmtId="4" fontId="7" fillId="0" borderId="2" xfId="1" applyNumberFormat="1" applyFont="1" applyBorder="1" applyAlignment="1">
      <alignment horizontal="right"/>
    </xf>
    <xf numFmtId="4" fontId="7" fillId="0" borderId="3" xfId="1" applyNumberFormat="1" applyFont="1" applyBorder="1" applyAlignment="1">
      <alignment horizontal="right"/>
    </xf>
    <xf numFmtId="0" fontId="5" fillId="0" borderId="38" xfId="1" applyFont="1" applyBorder="1" applyAlignment="1">
      <alignment horizontal="left" vertical="justify" wrapText="1"/>
    </xf>
    <xf numFmtId="4" fontId="7" fillId="0" borderId="67" xfId="1" applyNumberFormat="1" applyFont="1" applyBorder="1" applyAlignment="1">
      <alignment horizontal="right"/>
    </xf>
    <xf numFmtId="4" fontId="7" fillId="0" borderId="68" xfId="1" applyNumberFormat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22" fillId="0" borderId="2" xfId="1" applyNumberFormat="1" applyFont="1" applyBorder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0" fontId="5" fillId="0" borderId="10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164" fontId="20" fillId="0" borderId="0" xfId="1" applyNumberFormat="1" applyFont="1" applyAlignment="1">
      <alignment horizontal="center" vertical="top"/>
    </xf>
    <xf numFmtId="0" fontId="17" fillId="0" borderId="40" xfId="1" applyFont="1" applyBorder="1" applyAlignment="1">
      <alignment horizontal="center" vertical="top"/>
    </xf>
    <xf numFmtId="0" fontId="29" fillId="0" borderId="64" xfId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29" fillId="0" borderId="65" xfId="1" applyFont="1" applyBorder="1" applyAlignment="1">
      <alignment horizontal="center" vertical="center"/>
    </xf>
    <xf numFmtId="0" fontId="5" fillId="0" borderId="21" xfId="1" applyFont="1" applyBorder="1" applyAlignment="1">
      <alignment horizontal="left" vertical="justify" wrapText="1"/>
    </xf>
    <xf numFmtId="0" fontId="5" fillId="0" borderId="25" xfId="1" applyFont="1" applyBorder="1" applyAlignment="1">
      <alignment horizontal="left" vertical="top"/>
    </xf>
    <xf numFmtId="0" fontId="17" fillId="0" borderId="38" xfId="1" applyFont="1" applyBorder="1" applyAlignment="1">
      <alignment horizontal="left" vertical="justify" wrapText="1"/>
    </xf>
    <xf numFmtId="0" fontId="32" fillId="0" borderId="0" xfId="0" applyFont="1" applyAlignment="1">
      <alignment horizontal="center"/>
    </xf>
    <xf numFmtId="0" fontId="17" fillId="0" borderId="38" xfId="1" applyFont="1" applyBorder="1" applyAlignment="1">
      <alignment horizontal="left" vertical="top"/>
    </xf>
    <xf numFmtId="0" fontId="17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1" xfId="1" applyFont="1" applyBorder="1" applyAlignment="1">
      <alignment horizontal="center" vertical="top"/>
    </xf>
    <xf numFmtId="0" fontId="17" fillId="0" borderId="2" xfId="1" applyFont="1" applyBorder="1" applyAlignment="1">
      <alignment horizontal="center" vertical="top"/>
    </xf>
    <xf numFmtId="0" fontId="17" fillId="0" borderId="3" xfId="1" applyFont="1" applyBorder="1" applyAlignment="1">
      <alignment horizontal="center" vertical="top"/>
    </xf>
    <xf numFmtId="0" fontId="17" fillId="0" borderId="10" xfId="1" applyFont="1" applyBorder="1" applyAlignment="1">
      <alignment horizontal="left" vertical="top"/>
    </xf>
    <xf numFmtId="0" fontId="17" fillId="0" borderId="15" xfId="1" applyFont="1" applyBorder="1" applyAlignment="1">
      <alignment horizontal="left" vertical="top"/>
    </xf>
    <xf numFmtId="0" fontId="17" fillId="0" borderId="25" xfId="1" applyFont="1" applyBorder="1" applyAlignment="1">
      <alignment horizontal="left" vertical="top"/>
    </xf>
  </cellXfs>
  <cellStyles count="3">
    <cellStyle name="Normal" xfId="0" builtinId="0"/>
    <cellStyle name="Normal 2" xfId="1"/>
    <cellStyle name="Normal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FB79"/>
  <sheetViews>
    <sheetView showGridLines="0" tabSelected="1" zoomScaleNormal="100" zoomScaleSheetLayoutView="130" workbookViewId="0">
      <selection activeCell="M13" sqref="M13"/>
    </sheetView>
  </sheetViews>
  <sheetFormatPr defaultColWidth="9" defaultRowHeight="15"/>
  <cols>
    <col min="1" max="1" width="5.5703125" style="27" customWidth="1"/>
    <col min="2" max="2" width="44.85546875" style="28" customWidth="1"/>
    <col min="3" max="3" width="6.85546875" style="63" customWidth="1"/>
    <col min="4" max="4" width="7.7109375" style="112" customWidth="1"/>
    <col min="5" max="5" width="12.5703125" style="123" customWidth="1"/>
    <col min="6" max="6" width="16.5703125" style="124" customWidth="1"/>
    <col min="7" max="7" width="9.140625" style="20"/>
    <col min="8" max="254" width="9.140625" style="21"/>
    <col min="255" max="255" width="3.85546875" style="21" customWidth="1"/>
    <col min="256" max="256" width="48.140625" style="21" customWidth="1"/>
    <col min="257" max="257" width="9" style="21" customWidth="1"/>
    <col min="258" max="258" width="5.42578125" style="21" customWidth="1"/>
    <col min="259" max="259" width="6.28515625" style="21" customWidth="1"/>
    <col min="260" max="260" width="12.5703125" style="21" customWidth="1"/>
    <col min="261" max="261" width="3.140625" style="21" customWidth="1"/>
    <col min="262" max="262" width="16.5703125" style="21" customWidth="1"/>
    <col min="263" max="510" width="9.140625" style="21"/>
    <col min="511" max="511" width="3.85546875" style="21" customWidth="1"/>
    <col min="512" max="512" width="48.140625" style="21" customWidth="1"/>
    <col min="513" max="513" width="9" style="21" customWidth="1"/>
    <col min="514" max="514" width="5.42578125" style="21" customWidth="1"/>
    <col min="515" max="515" width="6.28515625" style="21" customWidth="1"/>
    <col min="516" max="516" width="12.5703125" style="21" customWidth="1"/>
    <col min="517" max="517" width="3.140625" style="21" customWidth="1"/>
    <col min="518" max="518" width="16.5703125" style="21" customWidth="1"/>
    <col min="519" max="766" width="9.140625" style="21"/>
    <col min="767" max="767" width="3.85546875" style="21" customWidth="1"/>
    <col min="768" max="768" width="48.140625" style="21" customWidth="1"/>
    <col min="769" max="769" width="9" style="21" customWidth="1"/>
    <col min="770" max="770" width="5.42578125" style="21" customWidth="1"/>
    <col min="771" max="771" width="6.28515625" style="21" customWidth="1"/>
    <col min="772" max="772" width="12.5703125" style="21" customWidth="1"/>
    <col min="773" max="773" width="3.140625" style="21" customWidth="1"/>
    <col min="774" max="774" width="16.5703125" style="21" customWidth="1"/>
    <col min="775" max="1022" width="9.140625" style="21"/>
    <col min="1023" max="1023" width="3.85546875" style="21" customWidth="1"/>
    <col min="1024" max="1024" width="48.140625" style="21" customWidth="1"/>
    <col min="1025" max="1025" width="9" style="21" customWidth="1"/>
    <col min="1026" max="1026" width="5.42578125" style="21" customWidth="1"/>
    <col min="1027" max="1027" width="6.28515625" style="21" customWidth="1"/>
    <col min="1028" max="1028" width="12.5703125" style="21" customWidth="1"/>
    <col min="1029" max="1029" width="3.140625" style="21" customWidth="1"/>
    <col min="1030" max="1030" width="16.5703125" style="21" customWidth="1"/>
    <col min="1031" max="1278" width="9.140625" style="21"/>
    <col min="1279" max="1279" width="3.85546875" style="21" customWidth="1"/>
    <col min="1280" max="1280" width="48.140625" style="21" customWidth="1"/>
    <col min="1281" max="1281" width="9" style="21" customWidth="1"/>
    <col min="1282" max="1282" width="5.42578125" style="21" customWidth="1"/>
    <col min="1283" max="1283" width="6.28515625" style="21" customWidth="1"/>
    <col min="1284" max="1284" width="12.5703125" style="21" customWidth="1"/>
    <col min="1285" max="1285" width="3.140625" style="21" customWidth="1"/>
    <col min="1286" max="1286" width="16.5703125" style="21" customWidth="1"/>
    <col min="1287" max="1534" width="9.140625" style="21"/>
    <col min="1535" max="1535" width="3.85546875" style="21" customWidth="1"/>
    <col min="1536" max="1536" width="48.140625" style="21" customWidth="1"/>
    <col min="1537" max="1537" width="9" style="21" customWidth="1"/>
    <col min="1538" max="1538" width="5.42578125" style="21" customWidth="1"/>
    <col min="1539" max="1539" width="6.28515625" style="21" customWidth="1"/>
    <col min="1540" max="1540" width="12.5703125" style="21" customWidth="1"/>
    <col min="1541" max="1541" width="3.140625" style="21" customWidth="1"/>
    <col min="1542" max="1542" width="16.5703125" style="21" customWidth="1"/>
    <col min="1543" max="1790" width="9.140625" style="21"/>
    <col min="1791" max="1791" width="3.85546875" style="21" customWidth="1"/>
    <col min="1792" max="1792" width="48.140625" style="21" customWidth="1"/>
    <col min="1793" max="1793" width="9" style="21" customWidth="1"/>
    <col min="1794" max="1794" width="5.42578125" style="21" customWidth="1"/>
    <col min="1795" max="1795" width="6.28515625" style="21" customWidth="1"/>
    <col min="1796" max="1796" width="12.5703125" style="21" customWidth="1"/>
    <col min="1797" max="1797" width="3.140625" style="21" customWidth="1"/>
    <col min="1798" max="1798" width="16.5703125" style="21" customWidth="1"/>
    <col min="1799" max="2046" width="9.140625" style="21"/>
    <col min="2047" max="2047" width="3.85546875" style="21" customWidth="1"/>
    <col min="2048" max="2048" width="48.140625" style="21" customWidth="1"/>
    <col min="2049" max="2049" width="9" style="21" customWidth="1"/>
    <col min="2050" max="2050" width="5.42578125" style="21" customWidth="1"/>
    <col min="2051" max="2051" width="6.28515625" style="21" customWidth="1"/>
    <col min="2052" max="2052" width="12.5703125" style="21" customWidth="1"/>
    <col min="2053" max="2053" width="3.140625" style="21" customWidth="1"/>
    <col min="2054" max="2054" width="16.5703125" style="21" customWidth="1"/>
    <col min="2055" max="2302" width="9.140625" style="21"/>
    <col min="2303" max="2303" width="3.85546875" style="21" customWidth="1"/>
    <col min="2304" max="2304" width="48.140625" style="21" customWidth="1"/>
    <col min="2305" max="2305" width="9" style="21" customWidth="1"/>
    <col min="2306" max="2306" width="5.42578125" style="21" customWidth="1"/>
    <col min="2307" max="2307" width="6.28515625" style="21" customWidth="1"/>
    <col min="2308" max="2308" width="12.5703125" style="21" customWidth="1"/>
    <col min="2309" max="2309" width="3.140625" style="21" customWidth="1"/>
    <col min="2310" max="2310" width="16.5703125" style="21" customWidth="1"/>
    <col min="2311" max="2558" width="9.140625" style="21"/>
    <col min="2559" max="2559" width="3.85546875" style="21" customWidth="1"/>
    <col min="2560" max="2560" width="48.140625" style="21" customWidth="1"/>
    <col min="2561" max="2561" width="9" style="21" customWidth="1"/>
    <col min="2562" max="2562" width="5.42578125" style="21" customWidth="1"/>
    <col min="2563" max="2563" width="6.28515625" style="21" customWidth="1"/>
    <col min="2564" max="2564" width="12.5703125" style="21" customWidth="1"/>
    <col min="2565" max="2565" width="3.140625" style="21" customWidth="1"/>
    <col min="2566" max="2566" width="16.5703125" style="21" customWidth="1"/>
    <col min="2567" max="2814" width="9.140625" style="21"/>
    <col min="2815" max="2815" width="3.85546875" style="21" customWidth="1"/>
    <col min="2816" max="2816" width="48.140625" style="21" customWidth="1"/>
    <col min="2817" max="2817" width="9" style="21" customWidth="1"/>
    <col min="2818" max="2818" width="5.42578125" style="21" customWidth="1"/>
    <col min="2819" max="2819" width="6.28515625" style="21" customWidth="1"/>
    <col min="2820" max="2820" width="12.5703125" style="21" customWidth="1"/>
    <col min="2821" max="2821" width="3.140625" style="21" customWidth="1"/>
    <col min="2822" max="2822" width="16.5703125" style="21" customWidth="1"/>
    <col min="2823" max="3070" width="9.140625" style="21"/>
    <col min="3071" max="3071" width="3.85546875" style="21" customWidth="1"/>
    <col min="3072" max="3072" width="48.140625" style="21" customWidth="1"/>
    <col min="3073" max="3073" width="9" style="21" customWidth="1"/>
    <col min="3074" max="3074" width="5.42578125" style="21" customWidth="1"/>
    <col min="3075" max="3075" width="6.28515625" style="21" customWidth="1"/>
    <col min="3076" max="3076" width="12.5703125" style="21" customWidth="1"/>
    <col min="3077" max="3077" width="3.140625" style="21" customWidth="1"/>
    <col min="3078" max="3078" width="16.5703125" style="21" customWidth="1"/>
    <col min="3079" max="3326" width="9.140625" style="21"/>
    <col min="3327" max="3327" width="3.85546875" style="21" customWidth="1"/>
    <col min="3328" max="3328" width="48.140625" style="21" customWidth="1"/>
    <col min="3329" max="3329" width="9" style="21" customWidth="1"/>
    <col min="3330" max="3330" width="5.42578125" style="21" customWidth="1"/>
    <col min="3331" max="3331" width="6.28515625" style="21" customWidth="1"/>
    <col min="3332" max="3332" width="12.5703125" style="21" customWidth="1"/>
    <col min="3333" max="3333" width="3.140625" style="21" customWidth="1"/>
    <col min="3334" max="3334" width="16.5703125" style="21" customWidth="1"/>
    <col min="3335" max="3582" width="9.140625" style="21"/>
    <col min="3583" max="3583" width="3.85546875" style="21" customWidth="1"/>
    <col min="3584" max="3584" width="48.140625" style="21" customWidth="1"/>
    <col min="3585" max="3585" width="9" style="21" customWidth="1"/>
    <col min="3586" max="3586" width="5.42578125" style="21" customWidth="1"/>
    <col min="3587" max="3587" width="6.28515625" style="21" customWidth="1"/>
    <col min="3588" max="3588" width="12.5703125" style="21" customWidth="1"/>
    <col min="3589" max="3589" width="3.140625" style="21" customWidth="1"/>
    <col min="3590" max="3590" width="16.5703125" style="21" customWidth="1"/>
    <col min="3591" max="3838" width="9.140625" style="21"/>
    <col min="3839" max="3839" width="3.85546875" style="21" customWidth="1"/>
    <col min="3840" max="3840" width="48.140625" style="21" customWidth="1"/>
    <col min="3841" max="3841" width="9" style="21" customWidth="1"/>
    <col min="3842" max="3842" width="5.42578125" style="21" customWidth="1"/>
    <col min="3843" max="3843" width="6.28515625" style="21" customWidth="1"/>
    <col min="3844" max="3844" width="12.5703125" style="21" customWidth="1"/>
    <col min="3845" max="3845" width="3.140625" style="21" customWidth="1"/>
    <col min="3846" max="3846" width="16.5703125" style="21" customWidth="1"/>
    <col min="3847" max="4094" width="9.140625" style="21"/>
    <col min="4095" max="4095" width="3.85546875" style="21" customWidth="1"/>
    <col min="4096" max="4096" width="48.140625" style="21" customWidth="1"/>
    <col min="4097" max="4097" width="9" style="21" customWidth="1"/>
    <col min="4098" max="4098" width="5.42578125" style="21" customWidth="1"/>
    <col min="4099" max="4099" width="6.28515625" style="21" customWidth="1"/>
    <col min="4100" max="4100" width="12.5703125" style="21" customWidth="1"/>
    <col min="4101" max="4101" width="3.140625" style="21" customWidth="1"/>
    <col min="4102" max="4102" width="16.5703125" style="21" customWidth="1"/>
    <col min="4103" max="4350" width="9.140625" style="21"/>
    <col min="4351" max="4351" width="3.85546875" style="21" customWidth="1"/>
    <col min="4352" max="4352" width="48.140625" style="21" customWidth="1"/>
    <col min="4353" max="4353" width="9" style="21" customWidth="1"/>
    <col min="4354" max="4354" width="5.42578125" style="21" customWidth="1"/>
    <col min="4355" max="4355" width="6.28515625" style="21" customWidth="1"/>
    <col min="4356" max="4356" width="12.5703125" style="21" customWidth="1"/>
    <col min="4357" max="4357" width="3.140625" style="21" customWidth="1"/>
    <col min="4358" max="4358" width="16.5703125" style="21" customWidth="1"/>
    <col min="4359" max="4606" width="9.140625" style="21"/>
    <col min="4607" max="4607" width="3.85546875" style="21" customWidth="1"/>
    <col min="4608" max="4608" width="48.140625" style="21" customWidth="1"/>
    <col min="4609" max="4609" width="9" style="21" customWidth="1"/>
    <col min="4610" max="4610" width="5.42578125" style="21" customWidth="1"/>
    <col min="4611" max="4611" width="6.28515625" style="21" customWidth="1"/>
    <col min="4612" max="4612" width="12.5703125" style="21" customWidth="1"/>
    <col min="4613" max="4613" width="3.140625" style="21" customWidth="1"/>
    <col min="4614" max="4614" width="16.5703125" style="21" customWidth="1"/>
    <col min="4615" max="4862" width="9.140625" style="21"/>
    <col min="4863" max="4863" width="3.85546875" style="21" customWidth="1"/>
    <col min="4864" max="4864" width="48.140625" style="21" customWidth="1"/>
    <col min="4865" max="4865" width="9" style="21" customWidth="1"/>
    <col min="4866" max="4866" width="5.42578125" style="21" customWidth="1"/>
    <col min="4867" max="4867" width="6.28515625" style="21" customWidth="1"/>
    <col min="4868" max="4868" width="12.5703125" style="21" customWidth="1"/>
    <col min="4869" max="4869" width="3.140625" style="21" customWidth="1"/>
    <col min="4870" max="4870" width="16.5703125" style="21" customWidth="1"/>
    <col min="4871" max="5118" width="9.140625" style="21"/>
    <col min="5119" max="5119" width="3.85546875" style="21" customWidth="1"/>
    <col min="5120" max="5120" width="48.140625" style="21" customWidth="1"/>
    <col min="5121" max="5121" width="9" style="21" customWidth="1"/>
    <col min="5122" max="5122" width="5.42578125" style="21" customWidth="1"/>
    <col min="5123" max="5123" width="6.28515625" style="21" customWidth="1"/>
    <col min="5124" max="5124" width="12.5703125" style="21" customWidth="1"/>
    <col min="5125" max="5125" width="3.140625" style="21" customWidth="1"/>
    <col min="5126" max="5126" width="16.5703125" style="21" customWidth="1"/>
    <col min="5127" max="5374" width="9.140625" style="21"/>
    <col min="5375" max="5375" width="3.85546875" style="21" customWidth="1"/>
    <col min="5376" max="5376" width="48.140625" style="21" customWidth="1"/>
    <col min="5377" max="5377" width="9" style="21" customWidth="1"/>
    <col min="5378" max="5378" width="5.42578125" style="21" customWidth="1"/>
    <col min="5379" max="5379" width="6.28515625" style="21" customWidth="1"/>
    <col min="5380" max="5380" width="12.5703125" style="21" customWidth="1"/>
    <col min="5381" max="5381" width="3.140625" style="21" customWidth="1"/>
    <col min="5382" max="5382" width="16.5703125" style="21" customWidth="1"/>
    <col min="5383" max="5630" width="9.140625" style="21"/>
    <col min="5631" max="5631" width="3.85546875" style="21" customWidth="1"/>
    <col min="5632" max="5632" width="48.140625" style="21" customWidth="1"/>
    <col min="5633" max="5633" width="9" style="21" customWidth="1"/>
    <col min="5634" max="5634" width="5.42578125" style="21" customWidth="1"/>
    <col min="5635" max="5635" width="6.28515625" style="21" customWidth="1"/>
    <col min="5636" max="5636" width="12.5703125" style="21" customWidth="1"/>
    <col min="5637" max="5637" width="3.140625" style="21" customWidth="1"/>
    <col min="5638" max="5638" width="16.5703125" style="21" customWidth="1"/>
    <col min="5639" max="5886" width="9.140625" style="21"/>
    <col min="5887" max="5887" width="3.85546875" style="21" customWidth="1"/>
    <col min="5888" max="5888" width="48.140625" style="21" customWidth="1"/>
    <col min="5889" max="5889" width="9" style="21" customWidth="1"/>
    <col min="5890" max="5890" width="5.42578125" style="21" customWidth="1"/>
    <col min="5891" max="5891" width="6.28515625" style="21" customWidth="1"/>
    <col min="5892" max="5892" width="12.5703125" style="21" customWidth="1"/>
    <col min="5893" max="5893" width="3.140625" style="21" customWidth="1"/>
    <col min="5894" max="5894" width="16.5703125" style="21" customWidth="1"/>
    <col min="5895" max="6142" width="9.140625" style="21"/>
    <col min="6143" max="6143" width="3.85546875" style="21" customWidth="1"/>
    <col min="6144" max="6144" width="48.140625" style="21" customWidth="1"/>
    <col min="6145" max="6145" width="9" style="21" customWidth="1"/>
    <col min="6146" max="6146" width="5.42578125" style="21" customWidth="1"/>
    <col min="6147" max="6147" width="6.28515625" style="21" customWidth="1"/>
    <col min="6148" max="6148" width="12.5703125" style="21" customWidth="1"/>
    <col min="6149" max="6149" width="3.140625" style="21" customWidth="1"/>
    <col min="6150" max="6150" width="16.5703125" style="21" customWidth="1"/>
    <col min="6151" max="6398" width="9.140625" style="21"/>
    <col min="6399" max="6399" width="3.85546875" style="21" customWidth="1"/>
    <col min="6400" max="6400" width="48.140625" style="21" customWidth="1"/>
    <col min="6401" max="6401" width="9" style="21" customWidth="1"/>
    <col min="6402" max="6402" width="5.42578125" style="21" customWidth="1"/>
    <col min="6403" max="6403" width="6.28515625" style="21" customWidth="1"/>
    <col min="6404" max="6404" width="12.5703125" style="21" customWidth="1"/>
    <col min="6405" max="6405" width="3.140625" style="21" customWidth="1"/>
    <col min="6406" max="6406" width="16.5703125" style="21" customWidth="1"/>
    <col min="6407" max="6654" width="9.140625" style="21"/>
    <col min="6655" max="6655" width="3.85546875" style="21" customWidth="1"/>
    <col min="6656" max="6656" width="48.140625" style="21" customWidth="1"/>
    <col min="6657" max="6657" width="9" style="21" customWidth="1"/>
    <col min="6658" max="6658" width="5.42578125" style="21" customWidth="1"/>
    <col min="6659" max="6659" width="6.28515625" style="21" customWidth="1"/>
    <col min="6660" max="6660" width="12.5703125" style="21" customWidth="1"/>
    <col min="6661" max="6661" width="3.140625" style="21" customWidth="1"/>
    <col min="6662" max="6662" width="16.5703125" style="21" customWidth="1"/>
    <col min="6663" max="6910" width="9.140625" style="21"/>
    <col min="6911" max="6911" width="3.85546875" style="21" customWidth="1"/>
    <col min="6912" max="6912" width="48.140625" style="21" customWidth="1"/>
    <col min="6913" max="6913" width="9" style="21" customWidth="1"/>
    <col min="6914" max="6914" width="5.42578125" style="21" customWidth="1"/>
    <col min="6915" max="6915" width="6.28515625" style="21" customWidth="1"/>
    <col min="6916" max="6916" width="12.5703125" style="21" customWidth="1"/>
    <col min="6917" max="6917" width="3.140625" style="21" customWidth="1"/>
    <col min="6918" max="6918" width="16.5703125" style="21" customWidth="1"/>
    <col min="6919" max="7166" width="9.140625" style="21"/>
    <col min="7167" max="7167" width="3.85546875" style="21" customWidth="1"/>
    <col min="7168" max="7168" width="48.140625" style="21" customWidth="1"/>
    <col min="7169" max="7169" width="9" style="21" customWidth="1"/>
    <col min="7170" max="7170" width="5.42578125" style="21" customWidth="1"/>
    <col min="7171" max="7171" width="6.28515625" style="21" customWidth="1"/>
    <col min="7172" max="7172" width="12.5703125" style="21" customWidth="1"/>
    <col min="7173" max="7173" width="3.140625" style="21" customWidth="1"/>
    <col min="7174" max="7174" width="16.5703125" style="21" customWidth="1"/>
    <col min="7175" max="7422" width="9.140625" style="21"/>
    <col min="7423" max="7423" width="3.85546875" style="21" customWidth="1"/>
    <col min="7424" max="7424" width="48.140625" style="21" customWidth="1"/>
    <col min="7425" max="7425" width="9" style="21" customWidth="1"/>
    <col min="7426" max="7426" width="5.42578125" style="21" customWidth="1"/>
    <col min="7427" max="7427" width="6.28515625" style="21" customWidth="1"/>
    <col min="7428" max="7428" width="12.5703125" style="21" customWidth="1"/>
    <col min="7429" max="7429" width="3.140625" style="21" customWidth="1"/>
    <col min="7430" max="7430" width="16.5703125" style="21" customWidth="1"/>
    <col min="7431" max="7678" width="9.140625" style="21"/>
    <col min="7679" max="7679" width="3.85546875" style="21" customWidth="1"/>
    <col min="7680" max="7680" width="48.140625" style="21" customWidth="1"/>
    <col min="7681" max="7681" width="9" style="21" customWidth="1"/>
    <col min="7682" max="7682" width="5.42578125" style="21" customWidth="1"/>
    <col min="7683" max="7683" width="6.28515625" style="21" customWidth="1"/>
    <col min="7684" max="7684" width="12.5703125" style="21" customWidth="1"/>
    <col min="7685" max="7685" width="3.140625" style="21" customWidth="1"/>
    <col min="7686" max="7686" width="16.5703125" style="21" customWidth="1"/>
    <col min="7687" max="7934" width="9.140625" style="21"/>
    <col min="7935" max="7935" width="3.85546875" style="21" customWidth="1"/>
    <col min="7936" max="7936" width="48.140625" style="21" customWidth="1"/>
    <col min="7937" max="7937" width="9" style="21" customWidth="1"/>
    <col min="7938" max="7938" width="5.42578125" style="21" customWidth="1"/>
    <col min="7939" max="7939" width="6.28515625" style="21" customWidth="1"/>
    <col min="7940" max="7940" width="12.5703125" style="21" customWidth="1"/>
    <col min="7941" max="7941" width="3.140625" style="21" customWidth="1"/>
    <col min="7942" max="7942" width="16.5703125" style="21" customWidth="1"/>
    <col min="7943" max="8190" width="9.140625" style="21"/>
    <col min="8191" max="8191" width="3.85546875" style="21" customWidth="1"/>
    <col min="8192" max="8192" width="48.140625" style="21" customWidth="1"/>
    <col min="8193" max="8193" width="9" style="21" customWidth="1"/>
    <col min="8194" max="8194" width="5.42578125" style="21" customWidth="1"/>
    <col min="8195" max="8195" width="6.28515625" style="21" customWidth="1"/>
    <col min="8196" max="8196" width="12.5703125" style="21" customWidth="1"/>
    <col min="8197" max="8197" width="3.140625" style="21" customWidth="1"/>
    <col min="8198" max="8198" width="16.5703125" style="21" customWidth="1"/>
    <col min="8199" max="8446" width="9.140625" style="21"/>
    <col min="8447" max="8447" width="3.85546875" style="21" customWidth="1"/>
    <col min="8448" max="8448" width="48.140625" style="21" customWidth="1"/>
    <col min="8449" max="8449" width="9" style="21" customWidth="1"/>
    <col min="8450" max="8450" width="5.42578125" style="21" customWidth="1"/>
    <col min="8451" max="8451" width="6.28515625" style="21" customWidth="1"/>
    <col min="8452" max="8452" width="12.5703125" style="21" customWidth="1"/>
    <col min="8453" max="8453" width="3.140625" style="21" customWidth="1"/>
    <col min="8454" max="8454" width="16.5703125" style="21" customWidth="1"/>
    <col min="8455" max="8702" width="9.140625" style="21"/>
    <col min="8703" max="8703" width="3.85546875" style="21" customWidth="1"/>
    <col min="8704" max="8704" width="48.140625" style="21" customWidth="1"/>
    <col min="8705" max="8705" width="9" style="21" customWidth="1"/>
    <col min="8706" max="8706" width="5.42578125" style="21" customWidth="1"/>
    <col min="8707" max="8707" width="6.28515625" style="21" customWidth="1"/>
    <col min="8708" max="8708" width="12.5703125" style="21" customWidth="1"/>
    <col min="8709" max="8709" width="3.140625" style="21" customWidth="1"/>
    <col min="8710" max="8710" width="16.5703125" style="21" customWidth="1"/>
    <col min="8711" max="8958" width="9.140625" style="21"/>
    <col min="8959" max="8959" width="3.85546875" style="21" customWidth="1"/>
    <col min="8960" max="8960" width="48.140625" style="21" customWidth="1"/>
    <col min="8961" max="8961" width="9" style="21" customWidth="1"/>
    <col min="8962" max="8962" width="5.42578125" style="21" customWidth="1"/>
    <col min="8963" max="8963" width="6.28515625" style="21" customWidth="1"/>
    <col min="8964" max="8964" width="12.5703125" style="21" customWidth="1"/>
    <col min="8965" max="8965" width="3.140625" style="21" customWidth="1"/>
    <col min="8966" max="8966" width="16.5703125" style="21" customWidth="1"/>
    <col min="8967" max="9214" width="9.140625" style="21"/>
    <col min="9215" max="9215" width="3.85546875" style="21" customWidth="1"/>
    <col min="9216" max="9216" width="48.140625" style="21" customWidth="1"/>
    <col min="9217" max="9217" width="9" style="21" customWidth="1"/>
    <col min="9218" max="9218" width="5.42578125" style="21" customWidth="1"/>
    <col min="9219" max="9219" width="6.28515625" style="21" customWidth="1"/>
    <col min="9220" max="9220" width="12.5703125" style="21" customWidth="1"/>
    <col min="9221" max="9221" width="3.140625" style="21" customWidth="1"/>
    <col min="9222" max="9222" width="16.5703125" style="21" customWidth="1"/>
    <col min="9223" max="9470" width="9.140625" style="21"/>
    <col min="9471" max="9471" width="3.85546875" style="21" customWidth="1"/>
    <col min="9472" max="9472" width="48.140625" style="21" customWidth="1"/>
    <col min="9473" max="9473" width="9" style="21" customWidth="1"/>
    <col min="9474" max="9474" width="5.42578125" style="21" customWidth="1"/>
    <col min="9475" max="9475" width="6.28515625" style="21" customWidth="1"/>
    <col min="9476" max="9476" width="12.5703125" style="21" customWidth="1"/>
    <col min="9477" max="9477" width="3.140625" style="21" customWidth="1"/>
    <col min="9478" max="9478" width="16.5703125" style="21" customWidth="1"/>
    <col min="9479" max="9726" width="9.140625" style="21"/>
    <col min="9727" max="9727" width="3.85546875" style="21" customWidth="1"/>
    <col min="9728" max="9728" width="48.140625" style="21" customWidth="1"/>
    <col min="9729" max="9729" width="9" style="21" customWidth="1"/>
    <col min="9730" max="9730" width="5.42578125" style="21" customWidth="1"/>
    <col min="9731" max="9731" width="6.28515625" style="21" customWidth="1"/>
    <col min="9732" max="9732" width="12.5703125" style="21" customWidth="1"/>
    <col min="9733" max="9733" width="3.140625" style="21" customWidth="1"/>
    <col min="9734" max="9734" width="16.5703125" style="21" customWidth="1"/>
    <col min="9735" max="9982" width="9.140625" style="21"/>
    <col min="9983" max="9983" width="3.85546875" style="21" customWidth="1"/>
    <col min="9984" max="9984" width="48.140625" style="21" customWidth="1"/>
    <col min="9985" max="9985" width="9" style="21" customWidth="1"/>
    <col min="9986" max="9986" width="5.42578125" style="21" customWidth="1"/>
    <col min="9987" max="9987" width="6.28515625" style="21" customWidth="1"/>
    <col min="9988" max="9988" width="12.5703125" style="21" customWidth="1"/>
    <col min="9989" max="9989" width="3.140625" style="21" customWidth="1"/>
    <col min="9990" max="9990" width="16.5703125" style="21" customWidth="1"/>
    <col min="9991" max="10238" width="9.140625" style="21"/>
    <col min="10239" max="10239" width="3.85546875" style="21" customWidth="1"/>
    <col min="10240" max="10240" width="48.140625" style="21" customWidth="1"/>
    <col min="10241" max="10241" width="9" style="21" customWidth="1"/>
    <col min="10242" max="10242" width="5.42578125" style="21" customWidth="1"/>
    <col min="10243" max="10243" width="6.28515625" style="21" customWidth="1"/>
    <col min="10244" max="10244" width="12.5703125" style="21" customWidth="1"/>
    <col min="10245" max="10245" width="3.140625" style="21" customWidth="1"/>
    <col min="10246" max="10246" width="16.5703125" style="21" customWidth="1"/>
    <col min="10247" max="10494" width="9.140625" style="21"/>
    <col min="10495" max="10495" width="3.85546875" style="21" customWidth="1"/>
    <col min="10496" max="10496" width="48.140625" style="21" customWidth="1"/>
    <col min="10497" max="10497" width="9" style="21" customWidth="1"/>
    <col min="10498" max="10498" width="5.42578125" style="21" customWidth="1"/>
    <col min="10499" max="10499" width="6.28515625" style="21" customWidth="1"/>
    <col min="10500" max="10500" width="12.5703125" style="21" customWidth="1"/>
    <col min="10501" max="10501" width="3.140625" style="21" customWidth="1"/>
    <col min="10502" max="10502" width="16.5703125" style="21" customWidth="1"/>
    <col min="10503" max="10750" width="9.140625" style="21"/>
    <col min="10751" max="10751" width="3.85546875" style="21" customWidth="1"/>
    <col min="10752" max="10752" width="48.140625" style="21" customWidth="1"/>
    <col min="10753" max="10753" width="9" style="21" customWidth="1"/>
    <col min="10754" max="10754" width="5.42578125" style="21" customWidth="1"/>
    <col min="10755" max="10755" width="6.28515625" style="21" customWidth="1"/>
    <col min="10756" max="10756" width="12.5703125" style="21" customWidth="1"/>
    <col min="10757" max="10757" width="3.140625" style="21" customWidth="1"/>
    <col min="10758" max="10758" width="16.5703125" style="21" customWidth="1"/>
    <col min="10759" max="11006" width="9.140625" style="21"/>
    <col min="11007" max="11007" width="3.85546875" style="21" customWidth="1"/>
    <col min="11008" max="11008" width="48.140625" style="21" customWidth="1"/>
    <col min="11009" max="11009" width="9" style="21" customWidth="1"/>
    <col min="11010" max="11010" width="5.42578125" style="21" customWidth="1"/>
    <col min="11011" max="11011" width="6.28515625" style="21" customWidth="1"/>
    <col min="11012" max="11012" width="12.5703125" style="21" customWidth="1"/>
    <col min="11013" max="11013" width="3.140625" style="21" customWidth="1"/>
    <col min="11014" max="11014" width="16.5703125" style="21" customWidth="1"/>
    <col min="11015" max="11262" width="9.140625" style="21"/>
    <col min="11263" max="11263" width="3.85546875" style="21" customWidth="1"/>
    <col min="11264" max="11264" width="48.140625" style="21" customWidth="1"/>
    <col min="11265" max="11265" width="9" style="21" customWidth="1"/>
    <col min="11266" max="11266" width="5.42578125" style="21" customWidth="1"/>
    <col min="11267" max="11267" width="6.28515625" style="21" customWidth="1"/>
    <col min="11268" max="11268" width="12.5703125" style="21" customWidth="1"/>
    <col min="11269" max="11269" width="3.140625" style="21" customWidth="1"/>
    <col min="11270" max="11270" width="16.5703125" style="21" customWidth="1"/>
    <col min="11271" max="11518" width="9.140625" style="21"/>
    <col min="11519" max="11519" width="3.85546875" style="21" customWidth="1"/>
    <col min="11520" max="11520" width="48.140625" style="21" customWidth="1"/>
    <col min="11521" max="11521" width="9" style="21" customWidth="1"/>
    <col min="11522" max="11522" width="5.42578125" style="21" customWidth="1"/>
    <col min="11523" max="11523" width="6.28515625" style="21" customWidth="1"/>
    <col min="11524" max="11524" width="12.5703125" style="21" customWidth="1"/>
    <col min="11525" max="11525" width="3.140625" style="21" customWidth="1"/>
    <col min="11526" max="11526" width="16.5703125" style="21" customWidth="1"/>
    <col min="11527" max="11774" width="9.140625" style="21"/>
    <col min="11775" max="11775" width="3.85546875" style="21" customWidth="1"/>
    <col min="11776" max="11776" width="48.140625" style="21" customWidth="1"/>
    <col min="11777" max="11777" width="9" style="21" customWidth="1"/>
    <col min="11778" max="11778" width="5.42578125" style="21" customWidth="1"/>
    <col min="11779" max="11779" width="6.28515625" style="21" customWidth="1"/>
    <col min="11780" max="11780" width="12.5703125" style="21" customWidth="1"/>
    <col min="11781" max="11781" width="3.140625" style="21" customWidth="1"/>
    <col min="11782" max="11782" width="16.5703125" style="21" customWidth="1"/>
    <col min="11783" max="12030" width="9.140625" style="21"/>
    <col min="12031" max="12031" width="3.85546875" style="21" customWidth="1"/>
    <col min="12032" max="12032" width="48.140625" style="21" customWidth="1"/>
    <col min="12033" max="12033" width="9" style="21" customWidth="1"/>
    <col min="12034" max="12034" width="5.42578125" style="21" customWidth="1"/>
    <col min="12035" max="12035" width="6.28515625" style="21" customWidth="1"/>
    <col min="12036" max="12036" width="12.5703125" style="21" customWidth="1"/>
    <col min="12037" max="12037" width="3.140625" style="21" customWidth="1"/>
    <col min="12038" max="12038" width="16.5703125" style="21" customWidth="1"/>
    <col min="12039" max="12286" width="9.140625" style="21"/>
    <col min="12287" max="12287" width="3.85546875" style="21" customWidth="1"/>
    <col min="12288" max="12288" width="48.140625" style="21" customWidth="1"/>
    <col min="12289" max="12289" width="9" style="21" customWidth="1"/>
    <col min="12290" max="12290" width="5.42578125" style="21" customWidth="1"/>
    <col min="12291" max="12291" width="6.28515625" style="21" customWidth="1"/>
    <col min="12292" max="12292" width="12.5703125" style="21" customWidth="1"/>
    <col min="12293" max="12293" width="3.140625" style="21" customWidth="1"/>
    <col min="12294" max="12294" width="16.5703125" style="21" customWidth="1"/>
    <col min="12295" max="12542" width="9.140625" style="21"/>
    <col min="12543" max="12543" width="3.85546875" style="21" customWidth="1"/>
    <col min="12544" max="12544" width="48.140625" style="21" customWidth="1"/>
    <col min="12545" max="12545" width="9" style="21" customWidth="1"/>
    <col min="12546" max="12546" width="5.42578125" style="21" customWidth="1"/>
    <col min="12547" max="12547" width="6.28515625" style="21" customWidth="1"/>
    <col min="12548" max="12548" width="12.5703125" style="21" customWidth="1"/>
    <col min="12549" max="12549" width="3.140625" style="21" customWidth="1"/>
    <col min="12550" max="12550" width="16.5703125" style="21" customWidth="1"/>
    <col min="12551" max="12798" width="9.140625" style="21"/>
    <col min="12799" max="12799" width="3.85546875" style="21" customWidth="1"/>
    <col min="12800" max="12800" width="48.140625" style="21" customWidth="1"/>
    <col min="12801" max="12801" width="9" style="21" customWidth="1"/>
    <col min="12802" max="12802" width="5.42578125" style="21" customWidth="1"/>
    <col min="12803" max="12803" width="6.28515625" style="21" customWidth="1"/>
    <col min="12804" max="12804" width="12.5703125" style="21" customWidth="1"/>
    <col min="12805" max="12805" width="3.140625" style="21" customWidth="1"/>
    <col min="12806" max="12806" width="16.5703125" style="21" customWidth="1"/>
    <col min="12807" max="13054" width="9.140625" style="21"/>
    <col min="13055" max="13055" width="3.85546875" style="21" customWidth="1"/>
    <col min="13056" max="13056" width="48.140625" style="21" customWidth="1"/>
    <col min="13057" max="13057" width="9" style="21" customWidth="1"/>
    <col min="13058" max="13058" width="5.42578125" style="21" customWidth="1"/>
    <col min="13059" max="13059" width="6.28515625" style="21" customWidth="1"/>
    <col min="13060" max="13060" width="12.5703125" style="21" customWidth="1"/>
    <col min="13061" max="13061" width="3.140625" style="21" customWidth="1"/>
    <col min="13062" max="13062" width="16.5703125" style="21" customWidth="1"/>
    <col min="13063" max="13310" width="9.140625" style="21"/>
    <col min="13311" max="13311" width="3.85546875" style="21" customWidth="1"/>
    <col min="13312" max="13312" width="48.140625" style="21" customWidth="1"/>
    <col min="13313" max="13313" width="9" style="21" customWidth="1"/>
    <col min="13314" max="13314" width="5.42578125" style="21" customWidth="1"/>
    <col min="13315" max="13315" width="6.28515625" style="21" customWidth="1"/>
    <col min="13316" max="13316" width="12.5703125" style="21" customWidth="1"/>
    <col min="13317" max="13317" width="3.140625" style="21" customWidth="1"/>
    <col min="13318" max="13318" width="16.5703125" style="21" customWidth="1"/>
    <col min="13319" max="13566" width="9.140625" style="21"/>
    <col min="13567" max="13567" width="3.85546875" style="21" customWidth="1"/>
    <col min="13568" max="13568" width="48.140625" style="21" customWidth="1"/>
    <col min="13569" max="13569" width="9" style="21" customWidth="1"/>
    <col min="13570" max="13570" width="5.42578125" style="21" customWidth="1"/>
    <col min="13571" max="13571" width="6.28515625" style="21" customWidth="1"/>
    <col min="13572" max="13572" width="12.5703125" style="21" customWidth="1"/>
    <col min="13573" max="13573" width="3.140625" style="21" customWidth="1"/>
    <col min="13574" max="13574" width="16.5703125" style="21" customWidth="1"/>
    <col min="13575" max="13822" width="9.140625" style="21"/>
    <col min="13823" max="13823" width="3.85546875" style="21" customWidth="1"/>
    <col min="13824" max="13824" width="48.140625" style="21" customWidth="1"/>
    <col min="13825" max="13825" width="9" style="21" customWidth="1"/>
    <col min="13826" max="13826" width="5.42578125" style="21" customWidth="1"/>
    <col min="13827" max="13827" width="6.28515625" style="21" customWidth="1"/>
    <col min="13828" max="13828" width="12.5703125" style="21" customWidth="1"/>
    <col min="13829" max="13829" width="3.140625" style="21" customWidth="1"/>
    <col min="13830" max="13830" width="16.5703125" style="21" customWidth="1"/>
    <col min="13831" max="14078" width="9.140625" style="21"/>
    <col min="14079" max="14079" width="3.85546875" style="21" customWidth="1"/>
    <col min="14080" max="14080" width="48.140625" style="21" customWidth="1"/>
    <col min="14081" max="14081" width="9" style="21" customWidth="1"/>
    <col min="14082" max="14082" width="5.42578125" style="21" customWidth="1"/>
    <col min="14083" max="14083" width="6.28515625" style="21" customWidth="1"/>
    <col min="14084" max="14084" width="12.5703125" style="21" customWidth="1"/>
    <col min="14085" max="14085" width="3.140625" style="21" customWidth="1"/>
    <col min="14086" max="14086" width="16.5703125" style="21" customWidth="1"/>
    <col min="14087" max="14334" width="9.140625" style="21"/>
    <col min="14335" max="14335" width="3.85546875" style="21" customWidth="1"/>
    <col min="14336" max="14336" width="48.140625" style="21" customWidth="1"/>
    <col min="14337" max="14337" width="9" style="21" customWidth="1"/>
    <col min="14338" max="14338" width="5.42578125" style="21" customWidth="1"/>
    <col min="14339" max="14339" width="6.28515625" style="21" customWidth="1"/>
    <col min="14340" max="14340" width="12.5703125" style="21" customWidth="1"/>
    <col min="14341" max="14341" width="3.140625" style="21" customWidth="1"/>
    <col min="14342" max="14342" width="16.5703125" style="21" customWidth="1"/>
    <col min="14343" max="14590" width="9.140625" style="21"/>
    <col min="14591" max="14591" width="3.85546875" style="21" customWidth="1"/>
    <col min="14592" max="14592" width="48.140625" style="21" customWidth="1"/>
    <col min="14593" max="14593" width="9" style="21" customWidth="1"/>
    <col min="14594" max="14594" width="5.42578125" style="21" customWidth="1"/>
    <col min="14595" max="14595" width="6.28515625" style="21" customWidth="1"/>
    <col min="14596" max="14596" width="12.5703125" style="21" customWidth="1"/>
    <col min="14597" max="14597" width="3.140625" style="21" customWidth="1"/>
    <col min="14598" max="14598" width="16.5703125" style="21" customWidth="1"/>
    <col min="14599" max="14846" width="9.140625" style="21"/>
    <col min="14847" max="14847" width="3.85546875" style="21" customWidth="1"/>
    <col min="14848" max="14848" width="48.140625" style="21" customWidth="1"/>
    <col min="14849" max="14849" width="9" style="21" customWidth="1"/>
    <col min="14850" max="14850" width="5.42578125" style="21" customWidth="1"/>
    <col min="14851" max="14851" width="6.28515625" style="21" customWidth="1"/>
    <col min="14852" max="14852" width="12.5703125" style="21" customWidth="1"/>
    <col min="14853" max="14853" width="3.140625" style="21" customWidth="1"/>
    <col min="14854" max="14854" width="16.5703125" style="21" customWidth="1"/>
    <col min="14855" max="15102" width="9.140625" style="21"/>
    <col min="15103" max="15103" width="3.85546875" style="21" customWidth="1"/>
    <col min="15104" max="15104" width="48.140625" style="21" customWidth="1"/>
    <col min="15105" max="15105" width="9" style="21" customWidth="1"/>
    <col min="15106" max="15106" width="5.42578125" style="21" customWidth="1"/>
    <col min="15107" max="15107" width="6.28515625" style="21" customWidth="1"/>
    <col min="15108" max="15108" width="12.5703125" style="21" customWidth="1"/>
    <col min="15109" max="15109" width="3.140625" style="21" customWidth="1"/>
    <col min="15110" max="15110" width="16.5703125" style="21" customWidth="1"/>
    <col min="15111" max="15358" width="9.140625" style="21"/>
    <col min="15359" max="15359" width="3.85546875" style="21" customWidth="1"/>
    <col min="15360" max="15360" width="48.140625" style="21" customWidth="1"/>
    <col min="15361" max="15361" width="9" style="21" customWidth="1"/>
    <col min="15362" max="15362" width="5.42578125" style="21" customWidth="1"/>
    <col min="15363" max="15363" width="6.28515625" style="21" customWidth="1"/>
    <col min="15364" max="15364" width="12.5703125" style="21" customWidth="1"/>
    <col min="15365" max="15365" width="3.140625" style="21" customWidth="1"/>
    <col min="15366" max="15366" width="16.5703125" style="21" customWidth="1"/>
    <col min="15367" max="15614" width="9.140625" style="21"/>
    <col min="15615" max="15615" width="3.85546875" style="21" customWidth="1"/>
    <col min="15616" max="15616" width="48.140625" style="21" customWidth="1"/>
    <col min="15617" max="15617" width="9" style="21" customWidth="1"/>
    <col min="15618" max="15618" width="5.42578125" style="21" customWidth="1"/>
    <col min="15619" max="15619" width="6.28515625" style="21" customWidth="1"/>
    <col min="15620" max="15620" width="12.5703125" style="21" customWidth="1"/>
    <col min="15621" max="15621" width="3.140625" style="21" customWidth="1"/>
    <col min="15622" max="15622" width="16.5703125" style="21" customWidth="1"/>
    <col min="15623" max="15870" width="9.140625" style="21"/>
    <col min="15871" max="15871" width="3.85546875" style="21" customWidth="1"/>
    <col min="15872" max="15872" width="48.140625" style="21" customWidth="1"/>
    <col min="15873" max="15873" width="9" style="21" customWidth="1"/>
    <col min="15874" max="15874" width="5.42578125" style="21" customWidth="1"/>
    <col min="15875" max="15875" width="6.28515625" style="21" customWidth="1"/>
    <col min="15876" max="15876" width="12.5703125" style="21" customWidth="1"/>
    <col min="15877" max="15877" width="3.140625" style="21" customWidth="1"/>
    <col min="15878" max="15878" width="16.5703125" style="21" customWidth="1"/>
    <col min="15879" max="16126" width="9.140625" style="21"/>
    <col min="16127" max="16127" width="3.85546875" style="21" customWidth="1"/>
    <col min="16128" max="16128" width="48.140625" style="21" customWidth="1"/>
    <col min="16129" max="16129" width="9" style="21" customWidth="1"/>
    <col min="16130" max="16130" width="5.42578125" style="21" customWidth="1"/>
    <col min="16131" max="16131" width="6.28515625" style="21" customWidth="1"/>
    <col min="16132" max="16132" width="12.5703125" style="21" customWidth="1"/>
    <col min="16133" max="16133" width="3.140625" style="21" customWidth="1"/>
    <col min="16134" max="16134" width="16.5703125" style="21" customWidth="1"/>
    <col min="16135" max="16382" width="9.140625" style="21"/>
    <col min="16383" max="16384" width="9.140625" style="21" customWidth="1"/>
  </cols>
  <sheetData>
    <row r="1" spans="1:9" ht="18.75">
      <c r="A1" s="412" t="s">
        <v>68</v>
      </c>
      <c r="B1" s="412"/>
      <c r="C1" s="412"/>
      <c r="D1" s="412"/>
      <c r="E1" s="412"/>
      <c r="F1" s="412"/>
    </row>
    <row r="2" spans="1:9" ht="18.75">
      <c r="A2" s="412" t="s">
        <v>69</v>
      </c>
      <c r="B2" s="412"/>
      <c r="C2" s="412"/>
      <c r="D2" s="412"/>
      <c r="E2" s="412"/>
      <c r="F2" s="412"/>
    </row>
    <row r="3" spans="1:9" ht="19.5" thickBot="1">
      <c r="A3" s="372"/>
      <c r="B3" s="372"/>
      <c r="C3" s="372"/>
      <c r="D3" s="372"/>
      <c r="E3" s="372"/>
      <c r="F3" s="372"/>
    </row>
    <row r="4" spans="1:9" ht="19.5" thickBot="1">
      <c r="A4" s="413" t="s">
        <v>70</v>
      </c>
      <c r="B4" s="414"/>
      <c r="C4" s="414"/>
      <c r="D4" s="414"/>
      <c r="E4" s="414"/>
      <c r="F4" s="415"/>
    </row>
    <row r="6" spans="1:9">
      <c r="B6" s="418" t="s">
        <v>93</v>
      </c>
      <c r="C6" s="419"/>
      <c r="D6" s="419"/>
      <c r="E6" s="419"/>
    </row>
    <row r="7" spans="1:9">
      <c r="B7" s="419"/>
      <c r="C7" s="419"/>
      <c r="D7" s="419"/>
      <c r="E7" s="419"/>
    </row>
    <row r="8" spans="1:9" ht="156.75" customHeight="1">
      <c r="B8" s="419"/>
      <c r="C8" s="419"/>
      <c r="D8" s="419"/>
      <c r="E8" s="419"/>
    </row>
    <row r="9" spans="1:9">
      <c r="B9" s="22"/>
      <c r="C9" s="91"/>
      <c r="D9" s="91"/>
      <c r="E9" s="113"/>
    </row>
    <row r="10" spans="1:9">
      <c r="B10" s="418" t="s">
        <v>71</v>
      </c>
      <c r="C10" s="419"/>
      <c r="D10" s="419"/>
      <c r="E10" s="113"/>
    </row>
    <row r="11" spans="1:9" ht="15.75" thickBot="1">
      <c r="B11" s="50"/>
      <c r="C11" s="50"/>
      <c r="D11" s="50"/>
      <c r="E11" s="113"/>
    </row>
    <row r="12" spans="1:9" s="65" customFormat="1" ht="27.75" customHeight="1" thickBot="1">
      <c r="A12" s="215" t="s">
        <v>55</v>
      </c>
      <c r="B12" s="216" t="s">
        <v>54</v>
      </c>
      <c r="C12" s="217" t="s">
        <v>56</v>
      </c>
      <c r="D12" s="218" t="s">
        <v>57</v>
      </c>
      <c r="E12" s="219" t="s">
        <v>58</v>
      </c>
      <c r="F12" s="220" t="s">
        <v>59</v>
      </c>
      <c r="G12" s="64"/>
    </row>
    <row r="13" spans="1:9" ht="15.75" thickBot="1">
      <c r="A13" s="221"/>
      <c r="B13" s="222" t="s">
        <v>0</v>
      </c>
      <c r="C13" s="98"/>
      <c r="D13" s="99"/>
      <c r="E13" s="420" t="s">
        <v>1</v>
      </c>
      <c r="F13" s="421"/>
    </row>
    <row r="14" spans="1:9">
      <c r="A14" s="51"/>
      <c r="B14" s="186"/>
      <c r="C14" s="189"/>
      <c r="D14" s="190"/>
      <c r="E14" s="191"/>
      <c r="F14" s="192"/>
    </row>
    <row r="15" spans="1:9" ht="60">
      <c r="A15" s="66">
        <v>1</v>
      </c>
      <c r="B15" s="312" t="s">
        <v>72</v>
      </c>
      <c r="C15" s="108" t="s">
        <v>2</v>
      </c>
      <c r="D15" s="193">
        <v>1</v>
      </c>
      <c r="E15" s="194"/>
      <c r="F15" s="195">
        <f>E15*D15</f>
        <v>0</v>
      </c>
      <c r="I15" s="29"/>
    </row>
    <row r="16" spans="1:9">
      <c r="A16" s="53"/>
      <c r="B16" s="187"/>
      <c r="C16" s="140"/>
      <c r="D16" s="198"/>
      <c r="E16" s="196"/>
      <c r="F16" s="197"/>
      <c r="I16" s="29"/>
    </row>
    <row r="17" spans="1:16382" ht="90">
      <c r="A17" s="66">
        <v>2</v>
      </c>
      <c r="B17" s="312" t="s">
        <v>73</v>
      </c>
      <c r="C17" s="199" t="s">
        <v>3</v>
      </c>
      <c r="D17" s="200">
        <v>12.65</v>
      </c>
      <c r="E17" s="194"/>
      <c r="F17" s="195">
        <f>E17*D17</f>
        <v>0</v>
      </c>
      <c r="I17" s="29"/>
    </row>
    <row r="18" spans="1:16382">
      <c r="A18" s="53"/>
      <c r="B18" s="188"/>
      <c r="C18" s="201"/>
      <c r="D18" s="202"/>
      <c r="E18" s="203"/>
      <c r="F18" s="197"/>
      <c r="I18" s="29"/>
    </row>
    <row r="19" spans="1:16382" ht="195.75" thickBot="1">
      <c r="A19" s="68">
        <v>3</v>
      </c>
      <c r="B19" s="313" t="s">
        <v>74</v>
      </c>
      <c r="C19" s="373" t="s">
        <v>75</v>
      </c>
      <c r="D19" s="205">
        <v>8.5</v>
      </c>
      <c r="E19" s="206"/>
      <c r="F19" s="207">
        <f>E19*D19</f>
        <v>0</v>
      </c>
      <c r="G19" s="11"/>
      <c r="I19" s="2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</row>
    <row r="20" spans="1:16382" s="26" customFormat="1" ht="16.5" thickTop="1" thickBot="1">
      <c r="A20" s="69"/>
      <c r="B20" s="422" t="s">
        <v>5</v>
      </c>
      <c r="C20" s="422"/>
      <c r="D20" s="422"/>
      <c r="E20" s="115"/>
      <c r="F20" s="127">
        <f>SUM(F14:F19)</f>
        <v>0</v>
      </c>
      <c r="G20" s="30"/>
      <c r="I20" s="406"/>
      <c r="J20" s="47"/>
    </row>
    <row r="21" spans="1:16382" s="20" customFormat="1" ht="15.75" thickBot="1">
      <c r="A21" s="70"/>
      <c r="B21" s="52"/>
      <c r="C21" s="60"/>
      <c r="D21" s="61"/>
      <c r="E21" s="62"/>
      <c r="F21" s="128"/>
      <c r="H21" s="21"/>
      <c r="I21" s="21"/>
      <c r="J21" s="21"/>
      <c r="K21" s="21"/>
    </row>
    <row r="22" spans="1:16382">
      <c r="A22" s="71"/>
      <c r="B22" s="72" t="s">
        <v>6</v>
      </c>
      <c r="C22" s="94"/>
      <c r="D22" s="95"/>
      <c r="E22" s="423" t="s">
        <v>1</v>
      </c>
      <c r="F22" s="424"/>
    </row>
    <row r="23" spans="1:16382">
      <c r="A23" s="56"/>
      <c r="B23" s="152"/>
      <c r="C23" s="106"/>
      <c r="D23" s="106"/>
      <c r="E23" s="155"/>
      <c r="F23" s="156"/>
    </row>
    <row r="24" spans="1:16382" s="17" customFormat="1" ht="195">
      <c r="A24" s="73" t="s">
        <v>7</v>
      </c>
      <c r="B24" s="312" t="s">
        <v>76</v>
      </c>
      <c r="C24" s="157" t="s">
        <v>8</v>
      </c>
      <c r="D24" s="158">
        <v>1</v>
      </c>
      <c r="E24" s="159"/>
      <c r="F24" s="160">
        <f>E24*D24</f>
        <v>0</v>
      </c>
      <c r="G24" s="23"/>
      <c r="H24" s="21"/>
      <c r="I24" s="29"/>
    </row>
    <row r="25" spans="1:16382" s="17" customFormat="1">
      <c r="A25" s="57"/>
      <c r="B25" s="153"/>
      <c r="C25" s="161"/>
      <c r="D25" s="162"/>
      <c r="E25" s="163"/>
      <c r="F25" s="164"/>
      <c r="G25" s="23"/>
      <c r="I25" s="29"/>
      <c r="J25" s="18"/>
    </row>
    <row r="26" spans="1:16382" s="17" customFormat="1" ht="150">
      <c r="A26" s="73" t="s">
        <v>9</v>
      </c>
      <c r="B26" s="312" t="s">
        <v>77</v>
      </c>
      <c r="C26" s="157" t="s">
        <v>8</v>
      </c>
      <c r="D26" s="158">
        <v>2</v>
      </c>
      <c r="E26" s="159"/>
      <c r="F26" s="160">
        <f>E26*D26</f>
        <v>0</v>
      </c>
      <c r="G26" s="23"/>
      <c r="H26" s="21"/>
      <c r="I26" s="29"/>
    </row>
    <row r="27" spans="1:16382" s="19" customFormat="1">
      <c r="A27" s="56"/>
      <c r="B27" s="154"/>
      <c r="C27" s="165"/>
      <c r="D27" s="166"/>
      <c r="E27" s="167"/>
      <c r="F27" s="168"/>
      <c r="G27" s="20"/>
      <c r="H27" s="21"/>
      <c r="I27" s="29"/>
      <c r="J27" s="21"/>
      <c r="M27" s="25"/>
    </row>
    <row r="28" spans="1:16382" s="17" customFormat="1" ht="105.75" thickBot="1">
      <c r="A28" s="74" t="s">
        <v>10</v>
      </c>
      <c r="B28" s="314" t="s">
        <v>78</v>
      </c>
      <c r="C28" s="169" t="s">
        <v>8</v>
      </c>
      <c r="D28" s="170">
        <v>1</v>
      </c>
      <c r="E28" s="171"/>
      <c r="F28" s="172">
        <f>E28*D28</f>
        <v>0</v>
      </c>
      <c r="G28" s="23"/>
      <c r="H28" s="21"/>
      <c r="I28" s="29"/>
    </row>
    <row r="29" spans="1:16382" s="20" customFormat="1" ht="16.5" thickTop="1" thickBot="1">
      <c r="A29" s="75"/>
      <c r="B29" s="76" t="s">
        <v>11</v>
      </c>
      <c r="C29" s="96"/>
      <c r="D29" s="97"/>
      <c r="E29" s="116"/>
      <c r="F29" s="185">
        <f>SUM(F24:F28)</f>
        <v>0</v>
      </c>
      <c r="I29" s="407"/>
      <c r="J29" s="47"/>
    </row>
    <row r="30" spans="1:16382" s="20" customFormat="1" ht="15.75" thickBot="1">
      <c r="A30" s="79"/>
      <c r="B30" s="80"/>
      <c r="C30" s="98"/>
      <c r="D30" s="99"/>
      <c r="E30" s="117"/>
      <c r="F30" s="130"/>
      <c r="H30" s="21"/>
      <c r="I30" s="21"/>
      <c r="J30" s="21"/>
      <c r="K30" s="21"/>
    </row>
    <row r="31" spans="1:16382" s="3" customFormat="1">
      <c r="A31" s="77"/>
      <c r="B31" s="78" t="s">
        <v>12</v>
      </c>
      <c r="C31" s="100"/>
      <c r="D31" s="101"/>
      <c r="E31" s="416" t="s">
        <v>1</v>
      </c>
      <c r="F31" s="417"/>
    </row>
    <row r="32" spans="1:16382" s="3" customFormat="1">
      <c r="A32" s="55"/>
      <c r="B32" s="90"/>
      <c r="C32" s="92"/>
      <c r="D32" s="106"/>
      <c r="E32" s="155"/>
      <c r="F32" s="156"/>
      <c r="G32" s="11"/>
      <c r="H32" s="12"/>
      <c r="I32" s="13"/>
    </row>
    <row r="33" spans="1:11" s="3" customFormat="1" ht="225">
      <c r="A33" s="77">
        <v>1</v>
      </c>
      <c r="B33" s="316" t="s">
        <v>79</v>
      </c>
      <c r="C33" s="173" t="s">
        <v>13</v>
      </c>
      <c r="D33" s="109">
        <v>0.8</v>
      </c>
      <c r="E33" s="121"/>
      <c r="F33" s="137">
        <f>E33*D33</f>
        <v>0</v>
      </c>
      <c r="G33" s="11"/>
      <c r="H33" s="21"/>
      <c r="I33" s="29"/>
    </row>
    <row r="34" spans="1:11" s="3" customFormat="1">
      <c r="A34" s="55"/>
      <c r="B34" s="139"/>
      <c r="C34" s="174"/>
      <c r="D34" s="141"/>
      <c r="E34" s="175"/>
      <c r="F34" s="143"/>
      <c r="G34" s="11"/>
      <c r="H34" s="12"/>
      <c r="I34" s="13"/>
    </row>
    <row r="35" spans="1:11" s="3" customFormat="1" ht="150">
      <c r="A35" s="55">
        <v>2</v>
      </c>
      <c r="B35" s="374" t="s">
        <v>80</v>
      </c>
      <c r="C35" s="174"/>
      <c r="D35" s="141"/>
      <c r="E35" s="175"/>
      <c r="F35" s="143"/>
      <c r="G35" s="11"/>
      <c r="H35" s="12"/>
      <c r="I35" s="13"/>
    </row>
    <row r="36" spans="1:11" customFormat="1">
      <c r="A36" s="55"/>
      <c r="B36" s="139"/>
      <c r="C36" s="174"/>
      <c r="D36" s="141"/>
      <c r="E36" s="175"/>
      <c r="F36" s="143"/>
      <c r="G36" s="11"/>
      <c r="H36" s="12"/>
      <c r="I36" s="13"/>
      <c r="J36" s="3"/>
    </row>
    <row r="37" spans="1:11" s="10" customFormat="1" ht="15" customHeight="1">
      <c r="A37" s="81"/>
      <c r="B37" s="150" t="s">
        <v>14</v>
      </c>
      <c r="C37" s="176" t="s">
        <v>13</v>
      </c>
      <c r="D37" s="177">
        <v>4.7</v>
      </c>
      <c r="E37" s="178"/>
      <c r="F37" s="179">
        <f>E37*D37</f>
        <v>0</v>
      </c>
      <c r="G37" s="14"/>
      <c r="H37" s="21"/>
      <c r="I37" s="29"/>
      <c r="J37" s="16"/>
    </row>
    <row r="38" spans="1:11" s="10" customFormat="1" ht="15" customHeight="1">
      <c r="A38" s="81"/>
      <c r="B38" s="150" t="s">
        <v>15</v>
      </c>
      <c r="C38" s="176" t="s">
        <v>4</v>
      </c>
      <c r="D38" s="177">
        <v>14</v>
      </c>
      <c r="E38" s="178"/>
      <c r="F38" s="179">
        <f>E38*D38</f>
        <v>0</v>
      </c>
      <c r="G38" s="14"/>
      <c r="H38" s="21"/>
      <c r="I38" s="29"/>
      <c r="J38" s="16"/>
    </row>
    <row r="39" spans="1:11" s="10" customFormat="1">
      <c r="A39" s="81"/>
      <c r="B39" s="150" t="s">
        <v>16</v>
      </c>
      <c r="C39" s="180" t="s">
        <v>17</v>
      </c>
      <c r="D39" s="177">
        <v>145</v>
      </c>
      <c r="E39" s="178"/>
      <c r="F39" s="179">
        <f>E39*D39</f>
        <v>0</v>
      </c>
      <c r="G39" s="14"/>
      <c r="H39" s="21"/>
      <c r="I39" s="29"/>
      <c r="J39" s="16"/>
    </row>
    <row r="40" spans="1:11" s="10" customFormat="1">
      <c r="A40" s="82"/>
      <c r="B40" s="151" t="s">
        <v>18</v>
      </c>
      <c r="C40" s="181" t="s">
        <v>17</v>
      </c>
      <c r="D40" s="182">
        <v>40</v>
      </c>
      <c r="E40" s="183"/>
      <c r="F40" s="184">
        <f>E40*D40</f>
        <v>0</v>
      </c>
      <c r="G40" s="14"/>
      <c r="H40" s="21"/>
      <c r="I40" s="29"/>
      <c r="J40" s="16"/>
    </row>
    <row r="41" spans="1:11" s="3" customFormat="1">
      <c r="A41" s="55"/>
      <c r="B41" s="139"/>
      <c r="C41" s="174"/>
      <c r="D41" s="141"/>
      <c r="E41" s="175"/>
      <c r="F41" s="143"/>
      <c r="G41" s="11"/>
      <c r="H41" s="12"/>
      <c r="I41" s="13"/>
    </row>
    <row r="42" spans="1:11" s="3" customFormat="1" ht="120">
      <c r="A42" s="77">
        <v>3</v>
      </c>
      <c r="B42" s="316" t="s">
        <v>81</v>
      </c>
      <c r="C42" s="173" t="s">
        <v>19</v>
      </c>
      <c r="D42" s="109">
        <v>106</v>
      </c>
      <c r="E42" s="121"/>
      <c r="F42" s="137">
        <f>E42*D42</f>
        <v>0</v>
      </c>
      <c r="G42" s="11"/>
      <c r="H42" s="21"/>
      <c r="I42" s="29"/>
    </row>
    <row r="43" spans="1:11" s="3" customFormat="1" ht="15.75" thickBot="1">
      <c r="A43" s="55"/>
      <c r="B43" s="139"/>
      <c r="C43" s="174"/>
      <c r="D43" s="141"/>
      <c r="E43" s="175"/>
      <c r="F43" s="143"/>
      <c r="G43" s="11"/>
      <c r="H43" s="12"/>
      <c r="I43" s="13"/>
    </row>
    <row r="44" spans="1:11" s="9" customFormat="1" ht="16.5" thickTop="1" thickBot="1">
      <c r="A44" s="83"/>
      <c r="B44" s="425" t="s">
        <v>20</v>
      </c>
      <c r="C44" s="425"/>
      <c r="D44" s="425"/>
      <c r="E44" s="118"/>
      <c r="F44" s="135">
        <f>SUM(F32:F43)</f>
        <v>0</v>
      </c>
      <c r="I44" s="408"/>
      <c r="J44" s="47"/>
    </row>
    <row r="45" spans="1:11" s="20" customFormat="1" ht="15.75" thickBot="1">
      <c r="A45" s="53"/>
      <c r="B45" s="54"/>
      <c r="C45" s="92"/>
      <c r="D45" s="93"/>
      <c r="E45" s="114"/>
      <c r="F45" s="126"/>
      <c r="H45" s="21"/>
      <c r="I45" s="21"/>
      <c r="J45" s="21"/>
      <c r="K45" s="21"/>
    </row>
    <row r="46" spans="1:11" s="9" customFormat="1">
      <c r="A46" s="229"/>
      <c r="B46" s="309" t="s">
        <v>21</v>
      </c>
      <c r="C46" s="310"/>
      <c r="D46" s="311"/>
      <c r="E46" s="426" t="s">
        <v>1</v>
      </c>
      <c r="F46" s="427"/>
    </row>
    <row r="47" spans="1:11" s="3" customFormat="1" ht="240">
      <c r="A47" s="247">
        <v>1</v>
      </c>
      <c r="B47" s="374" t="s">
        <v>82</v>
      </c>
      <c r="C47" s="140" t="s">
        <v>3</v>
      </c>
      <c r="D47" s="141">
        <v>25</v>
      </c>
      <c r="E47" s="142"/>
      <c r="F47" s="143">
        <f>E47*D47</f>
        <v>0</v>
      </c>
      <c r="H47" s="21"/>
      <c r="I47" s="29"/>
    </row>
    <row r="48" spans="1:11" s="3" customFormat="1" ht="15.75" thickBot="1">
      <c r="A48" s="86"/>
      <c r="B48" s="144"/>
      <c r="C48" s="145"/>
      <c r="D48" s="146"/>
      <c r="E48" s="147"/>
      <c r="F48" s="148"/>
    </row>
    <row r="49" spans="1:11" s="9" customFormat="1" ht="16.5" thickTop="1" thickBot="1">
      <c r="A49" s="87"/>
      <c r="B49" s="88" t="s">
        <v>22</v>
      </c>
      <c r="C49" s="102"/>
      <c r="D49" s="103"/>
      <c r="E49" s="118"/>
      <c r="F49" s="149">
        <f>SUM(F47:F47)</f>
        <v>0</v>
      </c>
      <c r="J49" s="47"/>
    </row>
    <row r="50" spans="1:11" s="20" customFormat="1" ht="15.75" thickBot="1">
      <c r="A50" s="79"/>
      <c r="B50" s="80"/>
      <c r="C50" s="98"/>
      <c r="D50" s="99"/>
      <c r="E50" s="117"/>
      <c r="F50" s="130"/>
      <c r="H50" s="21"/>
      <c r="I50" s="21"/>
      <c r="J50" s="21"/>
      <c r="K50" s="21"/>
    </row>
    <row r="51" spans="1:11" s="9" customFormat="1">
      <c r="A51" s="84"/>
      <c r="B51" s="85" t="s">
        <v>23</v>
      </c>
      <c r="C51" s="104"/>
      <c r="D51" s="105"/>
      <c r="E51" s="416" t="s">
        <v>1</v>
      </c>
      <c r="F51" s="417"/>
    </row>
    <row r="52" spans="1:11" s="3" customFormat="1" ht="126" customHeight="1">
      <c r="A52" s="247">
        <v>1</v>
      </c>
      <c r="B52" s="315" t="s">
        <v>83</v>
      </c>
      <c r="C52" s="106" t="s">
        <v>2</v>
      </c>
      <c r="D52" s="318">
        <v>1</v>
      </c>
      <c r="E52" s="119"/>
      <c r="F52" s="136">
        <f>E52*D52</f>
        <v>0</v>
      </c>
      <c r="H52" s="21"/>
      <c r="I52" s="29"/>
    </row>
    <row r="53" spans="1:11" s="3" customFormat="1">
      <c r="A53" s="89"/>
      <c r="B53" s="90"/>
      <c r="C53" s="106"/>
      <c r="D53" s="107"/>
      <c r="E53" s="120"/>
      <c r="F53" s="136"/>
      <c r="I53" s="29"/>
    </row>
    <row r="54" spans="1:11" s="3" customFormat="1" ht="60">
      <c r="A54" s="317" t="s">
        <v>9</v>
      </c>
      <c r="B54" s="316" t="s">
        <v>84</v>
      </c>
      <c r="C54" s="108" t="s">
        <v>2</v>
      </c>
      <c r="D54" s="319">
        <v>1</v>
      </c>
      <c r="E54" s="121"/>
      <c r="F54" s="137">
        <f>E54*D54</f>
        <v>0</v>
      </c>
      <c r="H54" s="21"/>
      <c r="I54" s="29"/>
    </row>
    <row r="55" spans="1:11" s="9" customFormat="1" ht="15.75" thickBot="1">
      <c r="A55" s="58"/>
      <c r="B55" s="59" t="s">
        <v>24</v>
      </c>
      <c r="C55" s="110"/>
      <c r="D55" s="111"/>
      <c r="E55" s="122"/>
      <c r="F55" s="138">
        <f>SUM(F52:F54)</f>
        <v>0</v>
      </c>
      <c r="I55" s="408"/>
      <c r="J55" s="47"/>
    </row>
    <row r="56" spans="1:11" s="20" customFormat="1">
      <c r="A56" s="27"/>
      <c r="B56" s="28"/>
      <c r="C56" s="63"/>
      <c r="D56" s="112"/>
      <c r="E56" s="123"/>
      <c r="F56" s="124"/>
      <c r="H56" s="21"/>
      <c r="I56" s="21"/>
      <c r="J56" s="21"/>
      <c r="K56" s="21"/>
    </row>
    <row r="57" spans="1:11" s="20" customFormat="1">
      <c r="A57" s="27"/>
      <c r="B57" s="28"/>
      <c r="C57" s="63"/>
      <c r="D57" s="112"/>
      <c r="E57" s="123"/>
      <c r="F57" s="124"/>
      <c r="H57" s="21"/>
      <c r="I57" s="21"/>
      <c r="J57" s="21"/>
      <c r="K57" s="21"/>
    </row>
    <row r="58" spans="1:11" s="20" customFormat="1">
      <c r="A58" s="27"/>
      <c r="B58" s="28"/>
      <c r="C58" s="63"/>
      <c r="D58" s="112"/>
      <c r="E58" s="123"/>
      <c r="F58" s="124"/>
      <c r="H58" s="21"/>
      <c r="I58" s="21"/>
      <c r="J58" s="21"/>
      <c r="K58" s="21"/>
    </row>
    <row r="59" spans="1:11" s="20" customFormat="1">
      <c r="A59" s="27"/>
      <c r="B59" s="28"/>
      <c r="C59" s="63"/>
      <c r="D59" s="112"/>
      <c r="E59" s="123"/>
      <c r="F59" s="124"/>
      <c r="H59" s="21"/>
      <c r="I59" s="21"/>
      <c r="J59" s="21"/>
      <c r="K59" s="21"/>
    </row>
    <row r="60" spans="1:11" s="20" customFormat="1">
      <c r="A60" s="27"/>
      <c r="B60" s="28"/>
      <c r="C60" s="63"/>
      <c r="D60" s="112"/>
      <c r="E60" s="123"/>
      <c r="F60" s="124"/>
      <c r="H60" s="21"/>
      <c r="I60" s="21"/>
      <c r="J60" s="21"/>
      <c r="K60" s="21"/>
    </row>
    <row r="61" spans="1:11" s="20" customFormat="1">
      <c r="A61" s="27"/>
      <c r="B61" s="28"/>
      <c r="C61" s="63"/>
      <c r="D61" s="112"/>
      <c r="E61" s="123"/>
      <c r="F61" s="124"/>
      <c r="H61" s="21"/>
      <c r="I61" s="21"/>
      <c r="J61" s="21"/>
      <c r="K61" s="21"/>
    </row>
    <row r="62" spans="1:11" s="20" customFormat="1">
      <c r="A62" s="27"/>
      <c r="B62" s="28"/>
      <c r="C62" s="63"/>
      <c r="D62" s="112"/>
      <c r="E62" s="123"/>
      <c r="F62" s="124"/>
      <c r="H62" s="21"/>
      <c r="I62" s="21"/>
      <c r="J62" s="21"/>
      <c r="K62" s="21"/>
    </row>
    <row r="63" spans="1:11" s="20" customFormat="1">
      <c r="A63" s="27"/>
      <c r="B63" s="28"/>
      <c r="C63" s="63"/>
      <c r="D63" s="112"/>
      <c r="E63" s="123"/>
      <c r="F63" s="124"/>
      <c r="H63" s="21"/>
      <c r="I63" s="21"/>
      <c r="J63" s="21"/>
      <c r="K63" s="21"/>
    </row>
    <row r="64" spans="1:11" s="20" customFormat="1">
      <c r="A64" s="27"/>
      <c r="B64" s="28"/>
      <c r="C64" s="63"/>
      <c r="D64" s="112"/>
      <c r="E64" s="123"/>
      <c r="F64" s="124"/>
      <c r="H64" s="21"/>
      <c r="I64" s="21"/>
      <c r="J64" s="21"/>
      <c r="K64" s="21"/>
    </row>
    <row r="65" spans="1:11" s="20" customFormat="1">
      <c r="A65" s="27"/>
      <c r="B65" s="28"/>
      <c r="C65" s="63"/>
      <c r="D65" s="112"/>
      <c r="E65" s="123"/>
      <c r="F65" s="124"/>
      <c r="H65" s="21"/>
      <c r="I65" s="21"/>
      <c r="J65" s="21"/>
      <c r="K65" s="21"/>
    </row>
    <row r="66" spans="1:11" s="20" customFormat="1">
      <c r="A66" s="27"/>
      <c r="B66" s="28"/>
      <c r="C66" s="63"/>
      <c r="D66" s="112"/>
      <c r="E66" s="123"/>
      <c r="F66" s="124"/>
      <c r="H66" s="21"/>
      <c r="I66" s="21"/>
      <c r="J66" s="21"/>
      <c r="K66" s="21"/>
    </row>
    <row r="67" spans="1:11" s="20" customFormat="1">
      <c r="A67" s="27"/>
      <c r="B67" s="28"/>
      <c r="C67" s="63"/>
      <c r="D67" s="112"/>
      <c r="E67" s="123"/>
      <c r="F67" s="124"/>
      <c r="H67" s="21"/>
      <c r="I67" s="21"/>
      <c r="J67" s="21"/>
      <c r="K67" s="21"/>
    </row>
    <row r="68" spans="1:11" s="20" customFormat="1">
      <c r="A68" s="27"/>
      <c r="B68" s="28"/>
      <c r="C68" s="63"/>
      <c r="D68" s="112"/>
      <c r="E68" s="123"/>
      <c r="F68" s="124"/>
      <c r="H68" s="21"/>
      <c r="I68" s="21"/>
      <c r="J68" s="21"/>
      <c r="K68" s="21"/>
    </row>
    <row r="69" spans="1:11" s="20" customFormat="1">
      <c r="A69" s="27"/>
      <c r="B69" s="28"/>
      <c r="C69" s="63"/>
      <c r="D69" s="112"/>
      <c r="E69" s="123"/>
      <c r="F69" s="124"/>
      <c r="H69" s="21"/>
      <c r="I69" s="21"/>
      <c r="J69" s="21"/>
      <c r="K69" s="21"/>
    </row>
    <row r="70" spans="1:11" s="20" customFormat="1">
      <c r="A70" s="27"/>
      <c r="B70" s="28"/>
      <c r="C70" s="63"/>
      <c r="D70" s="112"/>
      <c r="E70" s="123"/>
      <c r="F70" s="124"/>
      <c r="H70" s="21"/>
      <c r="I70" s="21"/>
      <c r="J70" s="21"/>
      <c r="K70" s="21"/>
    </row>
    <row r="71" spans="1:11" s="20" customFormat="1">
      <c r="A71" s="27"/>
      <c r="B71" s="28"/>
      <c r="C71" s="63"/>
      <c r="D71" s="112"/>
      <c r="E71" s="123"/>
      <c r="F71" s="124"/>
      <c r="H71" s="21"/>
      <c r="I71" s="21"/>
      <c r="J71" s="21"/>
      <c r="K71" s="21"/>
    </row>
    <row r="72" spans="1:11" s="20" customFormat="1">
      <c r="A72" s="27"/>
      <c r="B72" s="28"/>
      <c r="C72" s="63"/>
      <c r="D72" s="112"/>
      <c r="E72" s="123"/>
      <c r="F72" s="124"/>
      <c r="H72" s="21"/>
      <c r="I72" s="21"/>
      <c r="J72" s="21"/>
      <c r="K72" s="21"/>
    </row>
    <row r="73" spans="1:11" s="20" customFormat="1">
      <c r="A73" s="27"/>
      <c r="B73" s="28"/>
      <c r="C73" s="63"/>
      <c r="D73" s="112"/>
      <c r="E73" s="123"/>
      <c r="F73" s="124"/>
      <c r="H73" s="21"/>
      <c r="I73" s="21"/>
      <c r="J73" s="21"/>
      <c r="K73" s="21"/>
    </row>
    <row r="74" spans="1:11" s="20" customFormat="1">
      <c r="A74" s="27"/>
      <c r="B74" s="28"/>
      <c r="C74" s="63"/>
      <c r="D74" s="112"/>
      <c r="E74" s="123"/>
      <c r="F74" s="124"/>
      <c r="H74" s="21"/>
      <c r="I74" s="21"/>
      <c r="J74" s="21"/>
      <c r="K74" s="21"/>
    </row>
    <row r="75" spans="1:11" s="20" customFormat="1">
      <c r="A75" s="27"/>
      <c r="B75" s="28"/>
      <c r="C75" s="63"/>
      <c r="D75" s="112"/>
      <c r="E75" s="123"/>
      <c r="F75" s="124"/>
      <c r="H75" s="21"/>
      <c r="I75" s="21"/>
      <c r="J75" s="21"/>
      <c r="K75" s="21"/>
    </row>
    <row r="76" spans="1:11" s="20" customFormat="1">
      <c r="A76" s="27"/>
      <c r="B76" s="28"/>
      <c r="C76" s="63"/>
      <c r="D76" s="112"/>
      <c r="E76" s="123"/>
      <c r="F76" s="124"/>
      <c r="H76" s="21"/>
      <c r="I76" s="21"/>
      <c r="J76" s="21"/>
      <c r="K76" s="21"/>
    </row>
    <row r="77" spans="1:11" s="20" customFormat="1">
      <c r="A77" s="27"/>
      <c r="B77" s="28"/>
      <c r="C77" s="63"/>
      <c r="D77" s="112"/>
      <c r="E77" s="123"/>
      <c r="F77" s="124"/>
      <c r="H77" s="21"/>
      <c r="I77" s="21"/>
      <c r="J77" s="21"/>
      <c r="K77" s="21"/>
    </row>
    <row r="78" spans="1:11" s="20" customFormat="1">
      <c r="A78" s="27"/>
      <c r="B78" s="28"/>
      <c r="C78" s="63"/>
      <c r="D78" s="112"/>
      <c r="E78" s="123"/>
      <c r="F78" s="124"/>
      <c r="H78" s="21"/>
      <c r="I78" s="21"/>
      <c r="J78" s="21"/>
      <c r="K78" s="21"/>
    </row>
    <row r="79" spans="1:11" s="20" customFormat="1">
      <c r="A79" s="27"/>
      <c r="B79" s="28"/>
      <c r="C79" s="63"/>
      <c r="D79" s="112"/>
      <c r="E79" s="123"/>
      <c r="F79" s="124"/>
      <c r="H79" s="21"/>
      <c r="I79" s="21"/>
      <c r="J79" s="21"/>
      <c r="K79" s="21"/>
    </row>
  </sheetData>
  <sheetProtection selectLockedCells="1" selectUnlockedCells="1"/>
  <mergeCells count="12">
    <mergeCell ref="A1:F1"/>
    <mergeCell ref="A2:F2"/>
    <mergeCell ref="A4:F4"/>
    <mergeCell ref="E51:F51"/>
    <mergeCell ref="B10:D10"/>
    <mergeCell ref="E13:F13"/>
    <mergeCell ref="B20:D20"/>
    <mergeCell ref="B6:E8"/>
    <mergeCell ref="E22:F22"/>
    <mergeCell ref="E31:F31"/>
    <mergeCell ref="B44:D44"/>
    <mergeCell ref="E46:F46"/>
  </mergeCells>
  <pageMargins left="0.98402777777777795" right="0.59027777777777801" top="0.70833333333333304" bottom="0.67708333333333304" header="0.196527777777778" footer="0.196527777777778"/>
  <pageSetup paperSize="9" scale="80" orientation="portrait" useFirstPageNumber="1" horizontalDpi="300" verticalDpi="300" r:id="rId1"/>
  <headerFooter alignWithMargins="0">
    <oddHeader>&amp;Rstr. &amp;P</oddHeader>
    <oddFooter>&amp;L&amp;10AG-PROJEKT d.o.o., Žuknica 50, 51 221 Kostrena&amp;R&amp;10Rijeka,sijećanj 2020. godine</oddFooter>
  </headerFooter>
  <rowBreaks count="1" manualBreakCount="1">
    <brk id="2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64"/>
  <sheetViews>
    <sheetView showGridLines="0" zoomScaleNormal="100" zoomScaleSheetLayoutView="95" workbookViewId="0">
      <selection activeCell="M20" sqref="M20"/>
    </sheetView>
  </sheetViews>
  <sheetFormatPr defaultColWidth="9" defaultRowHeight="15"/>
  <cols>
    <col min="1" max="1" width="3.85546875" style="2" customWidth="1"/>
    <col min="2" max="2" width="45.7109375" style="3" customWidth="1"/>
    <col min="3" max="3" width="5.28515625" style="1" customWidth="1"/>
    <col min="4" max="4" width="6.7109375" style="1" customWidth="1"/>
    <col min="5" max="5" width="5.42578125" style="1" customWidth="1"/>
    <col min="6" max="6" width="9.140625" style="1"/>
    <col min="7" max="7" width="4" style="1" customWidth="1"/>
    <col min="8" max="8" width="17" style="355" customWidth="1"/>
    <col min="9" max="9" width="9.140625" style="1"/>
    <col min="10" max="256" width="9.140625" style="2"/>
    <col min="257" max="257" width="3.85546875" style="2" customWidth="1"/>
    <col min="258" max="258" width="45.7109375" style="2" customWidth="1"/>
    <col min="259" max="259" width="5.28515625" style="2" customWidth="1"/>
    <col min="260" max="260" width="6.7109375" style="2" customWidth="1"/>
    <col min="261" max="261" width="5.42578125" style="2" customWidth="1"/>
    <col min="262" max="262" width="9.140625" style="2"/>
    <col min="263" max="263" width="4" style="2" customWidth="1"/>
    <col min="264" max="264" width="17" style="2" customWidth="1"/>
    <col min="265" max="512" width="9.140625" style="2"/>
    <col min="513" max="513" width="3.85546875" style="2" customWidth="1"/>
    <col min="514" max="514" width="45.7109375" style="2" customWidth="1"/>
    <col min="515" max="515" width="5.28515625" style="2" customWidth="1"/>
    <col min="516" max="516" width="6.7109375" style="2" customWidth="1"/>
    <col min="517" max="517" width="5.42578125" style="2" customWidth="1"/>
    <col min="518" max="518" width="9.140625" style="2"/>
    <col min="519" max="519" width="4" style="2" customWidth="1"/>
    <col min="520" max="520" width="17" style="2" customWidth="1"/>
    <col min="521" max="768" width="9.140625" style="2"/>
    <col min="769" max="769" width="3.85546875" style="2" customWidth="1"/>
    <col min="770" max="770" width="45.7109375" style="2" customWidth="1"/>
    <col min="771" max="771" width="5.28515625" style="2" customWidth="1"/>
    <col min="772" max="772" width="6.7109375" style="2" customWidth="1"/>
    <col min="773" max="773" width="5.42578125" style="2" customWidth="1"/>
    <col min="774" max="774" width="9.140625" style="2"/>
    <col min="775" max="775" width="4" style="2" customWidth="1"/>
    <col min="776" max="776" width="17" style="2" customWidth="1"/>
    <col min="777" max="1024" width="9.140625" style="2"/>
    <col min="1025" max="1025" width="3.85546875" style="2" customWidth="1"/>
    <col min="1026" max="1026" width="45.7109375" style="2" customWidth="1"/>
    <col min="1027" max="1027" width="5.28515625" style="2" customWidth="1"/>
    <col min="1028" max="1028" width="6.7109375" style="2" customWidth="1"/>
    <col min="1029" max="1029" width="5.42578125" style="2" customWidth="1"/>
    <col min="1030" max="1030" width="9.140625" style="2"/>
    <col min="1031" max="1031" width="4" style="2" customWidth="1"/>
    <col min="1032" max="1032" width="17" style="2" customWidth="1"/>
    <col min="1033" max="1280" width="9.140625" style="2"/>
    <col min="1281" max="1281" width="3.85546875" style="2" customWidth="1"/>
    <col min="1282" max="1282" width="45.7109375" style="2" customWidth="1"/>
    <col min="1283" max="1283" width="5.28515625" style="2" customWidth="1"/>
    <col min="1284" max="1284" width="6.7109375" style="2" customWidth="1"/>
    <col min="1285" max="1285" width="5.42578125" style="2" customWidth="1"/>
    <col min="1286" max="1286" width="9.140625" style="2"/>
    <col min="1287" max="1287" width="4" style="2" customWidth="1"/>
    <col min="1288" max="1288" width="17" style="2" customWidth="1"/>
    <col min="1289" max="1536" width="9.140625" style="2"/>
    <col min="1537" max="1537" width="3.85546875" style="2" customWidth="1"/>
    <col min="1538" max="1538" width="45.7109375" style="2" customWidth="1"/>
    <col min="1539" max="1539" width="5.28515625" style="2" customWidth="1"/>
    <col min="1540" max="1540" width="6.7109375" style="2" customWidth="1"/>
    <col min="1541" max="1541" width="5.42578125" style="2" customWidth="1"/>
    <col min="1542" max="1542" width="9.140625" style="2"/>
    <col min="1543" max="1543" width="4" style="2" customWidth="1"/>
    <col min="1544" max="1544" width="17" style="2" customWidth="1"/>
    <col min="1545" max="1792" width="9.140625" style="2"/>
    <col min="1793" max="1793" width="3.85546875" style="2" customWidth="1"/>
    <col min="1794" max="1794" width="45.7109375" style="2" customWidth="1"/>
    <col min="1795" max="1795" width="5.28515625" style="2" customWidth="1"/>
    <col min="1796" max="1796" width="6.7109375" style="2" customWidth="1"/>
    <col min="1797" max="1797" width="5.42578125" style="2" customWidth="1"/>
    <col min="1798" max="1798" width="9.140625" style="2"/>
    <col min="1799" max="1799" width="4" style="2" customWidth="1"/>
    <col min="1800" max="1800" width="17" style="2" customWidth="1"/>
    <col min="1801" max="2048" width="9.140625" style="2"/>
    <col min="2049" max="2049" width="3.85546875" style="2" customWidth="1"/>
    <col min="2050" max="2050" width="45.7109375" style="2" customWidth="1"/>
    <col min="2051" max="2051" width="5.28515625" style="2" customWidth="1"/>
    <col min="2052" max="2052" width="6.7109375" style="2" customWidth="1"/>
    <col min="2053" max="2053" width="5.42578125" style="2" customWidth="1"/>
    <col min="2054" max="2054" width="9.140625" style="2"/>
    <col min="2055" max="2055" width="4" style="2" customWidth="1"/>
    <col min="2056" max="2056" width="17" style="2" customWidth="1"/>
    <col min="2057" max="2304" width="9.140625" style="2"/>
    <col min="2305" max="2305" width="3.85546875" style="2" customWidth="1"/>
    <col min="2306" max="2306" width="45.7109375" style="2" customWidth="1"/>
    <col min="2307" max="2307" width="5.28515625" style="2" customWidth="1"/>
    <col min="2308" max="2308" width="6.7109375" style="2" customWidth="1"/>
    <col min="2309" max="2309" width="5.42578125" style="2" customWidth="1"/>
    <col min="2310" max="2310" width="9.140625" style="2"/>
    <col min="2311" max="2311" width="4" style="2" customWidth="1"/>
    <col min="2312" max="2312" width="17" style="2" customWidth="1"/>
    <col min="2313" max="2560" width="9.140625" style="2"/>
    <col min="2561" max="2561" width="3.85546875" style="2" customWidth="1"/>
    <col min="2562" max="2562" width="45.7109375" style="2" customWidth="1"/>
    <col min="2563" max="2563" width="5.28515625" style="2" customWidth="1"/>
    <col min="2564" max="2564" width="6.7109375" style="2" customWidth="1"/>
    <col min="2565" max="2565" width="5.42578125" style="2" customWidth="1"/>
    <col min="2566" max="2566" width="9.140625" style="2"/>
    <col min="2567" max="2567" width="4" style="2" customWidth="1"/>
    <col min="2568" max="2568" width="17" style="2" customWidth="1"/>
    <col min="2569" max="2816" width="9.140625" style="2"/>
    <col min="2817" max="2817" width="3.85546875" style="2" customWidth="1"/>
    <col min="2818" max="2818" width="45.7109375" style="2" customWidth="1"/>
    <col min="2819" max="2819" width="5.28515625" style="2" customWidth="1"/>
    <col min="2820" max="2820" width="6.7109375" style="2" customWidth="1"/>
    <col min="2821" max="2821" width="5.42578125" style="2" customWidth="1"/>
    <col min="2822" max="2822" width="9.140625" style="2"/>
    <col min="2823" max="2823" width="4" style="2" customWidth="1"/>
    <col min="2824" max="2824" width="17" style="2" customWidth="1"/>
    <col min="2825" max="3072" width="9.140625" style="2"/>
    <col min="3073" max="3073" width="3.85546875" style="2" customWidth="1"/>
    <col min="3074" max="3074" width="45.7109375" style="2" customWidth="1"/>
    <col min="3075" max="3075" width="5.28515625" style="2" customWidth="1"/>
    <col min="3076" max="3076" width="6.7109375" style="2" customWidth="1"/>
    <col min="3077" max="3077" width="5.42578125" style="2" customWidth="1"/>
    <col min="3078" max="3078" width="9.140625" style="2"/>
    <col min="3079" max="3079" width="4" style="2" customWidth="1"/>
    <col min="3080" max="3080" width="17" style="2" customWidth="1"/>
    <col min="3081" max="3328" width="9.140625" style="2"/>
    <col min="3329" max="3329" width="3.85546875" style="2" customWidth="1"/>
    <col min="3330" max="3330" width="45.7109375" style="2" customWidth="1"/>
    <col min="3331" max="3331" width="5.28515625" style="2" customWidth="1"/>
    <col min="3332" max="3332" width="6.7109375" style="2" customWidth="1"/>
    <col min="3333" max="3333" width="5.42578125" style="2" customWidth="1"/>
    <col min="3334" max="3334" width="9.140625" style="2"/>
    <col min="3335" max="3335" width="4" style="2" customWidth="1"/>
    <col min="3336" max="3336" width="17" style="2" customWidth="1"/>
    <col min="3337" max="3584" width="9.140625" style="2"/>
    <col min="3585" max="3585" width="3.85546875" style="2" customWidth="1"/>
    <col min="3586" max="3586" width="45.7109375" style="2" customWidth="1"/>
    <col min="3587" max="3587" width="5.28515625" style="2" customWidth="1"/>
    <col min="3588" max="3588" width="6.7109375" style="2" customWidth="1"/>
    <col min="3589" max="3589" width="5.42578125" style="2" customWidth="1"/>
    <col min="3590" max="3590" width="9.140625" style="2"/>
    <col min="3591" max="3591" width="4" style="2" customWidth="1"/>
    <col min="3592" max="3592" width="17" style="2" customWidth="1"/>
    <col min="3593" max="3840" width="9.140625" style="2"/>
    <col min="3841" max="3841" width="3.85546875" style="2" customWidth="1"/>
    <col min="3842" max="3842" width="45.7109375" style="2" customWidth="1"/>
    <col min="3843" max="3843" width="5.28515625" style="2" customWidth="1"/>
    <col min="3844" max="3844" width="6.7109375" style="2" customWidth="1"/>
    <col min="3845" max="3845" width="5.42578125" style="2" customWidth="1"/>
    <col min="3846" max="3846" width="9.140625" style="2"/>
    <col min="3847" max="3847" width="4" style="2" customWidth="1"/>
    <col min="3848" max="3848" width="17" style="2" customWidth="1"/>
    <col min="3849" max="4096" width="9.140625" style="2"/>
    <col min="4097" max="4097" width="3.85546875" style="2" customWidth="1"/>
    <col min="4098" max="4098" width="45.7109375" style="2" customWidth="1"/>
    <col min="4099" max="4099" width="5.28515625" style="2" customWidth="1"/>
    <col min="4100" max="4100" width="6.7109375" style="2" customWidth="1"/>
    <col min="4101" max="4101" width="5.42578125" style="2" customWidth="1"/>
    <col min="4102" max="4102" width="9.140625" style="2"/>
    <col min="4103" max="4103" width="4" style="2" customWidth="1"/>
    <col min="4104" max="4104" width="17" style="2" customWidth="1"/>
    <col min="4105" max="4352" width="9.140625" style="2"/>
    <col min="4353" max="4353" width="3.85546875" style="2" customWidth="1"/>
    <col min="4354" max="4354" width="45.7109375" style="2" customWidth="1"/>
    <col min="4355" max="4355" width="5.28515625" style="2" customWidth="1"/>
    <col min="4356" max="4356" width="6.7109375" style="2" customWidth="1"/>
    <col min="4357" max="4357" width="5.42578125" style="2" customWidth="1"/>
    <col min="4358" max="4358" width="9.140625" style="2"/>
    <col min="4359" max="4359" width="4" style="2" customWidth="1"/>
    <col min="4360" max="4360" width="17" style="2" customWidth="1"/>
    <col min="4361" max="4608" width="9.140625" style="2"/>
    <col min="4609" max="4609" width="3.85546875" style="2" customWidth="1"/>
    <col min="4610" max="4610" width="45.7109375" style="2" customWidth="1"/>
    <col min="4611" max="4611" width="5.28515625" style="2" customWidth="1"/>
    <col min="4612" max="4612" width="6.7109375" style="2" customWidth="1"/>
    <col min="4613" max="4613" width="5.42578125" style="2" customWidth="1"/>
    <col min="4614" max="4614" width="9.140625" style="2"/>
    <col min="4615" max="4615" width="4" style="2" customWidth="1"/>
    <col min="4616" max="4616" width="17" style="2" customWidth="1"/>
    <col min="4617" max="4864" width="9.140625" style="2"/>
    <col min="4865" max="4865" width="3.85546875" style="2" customWidth="1"/>
    <col min="4866" max="4866" width="45.7109375" style="2" customWidth="1"/>
    <col min="4867" max="4867" width="5.28515625" style="2" customWidth="1"/>
    <col min="4868" max="4868" width="6.7109375" style="2" customWidth="1"/>
    <col min="4869" max="4869" width="5.42578125" style="2" customWidth="1"/>
    <col min="4870" max="4870" width="9.140625" style="2"/>
    <col min="4871" max="4871" width="4" style="2" customWidth="1"/>
    <col min="4872" max="4872" width="17" style="2" customWidth="1"/>
    <col min="4873" max="5120" width="9.140625" style="2"/>
    <col min="5121" max="5121" width="3.85546875" style="2" customWidth="1"/>
    <col min="5122" max="5122" width="45.7109375" style="2" customWidth="1"/>
    <col min="5123" max="5123" width="5.28515625" style="2" customWidth="1"/>
    <col min="5124" max="5124" width="6.7109375" style="2" customWidth="1"/>
    <col min="5125" max="5125" width="5.42578125" style="2" customWidth="1"/>
    <col min="5126" max="5126" width="9.140625" style="2"/>
    <col min="5127" max="5127" width="4" style="2" customWidth="1"/>
    <col min="5128" max="5128" width="17" style="2" customWidth="1"/>
    <col min="5129" max="5376" width="9.140625" style="2"/>
    <col min="5377" max="5377" width="3.85546875" style="2" customWidth="1"/>
    <col min="5378" max="5378" width="45.7109375" style="2" customWidth="1"/>
    <col min="5379" max="5379" width="5.28515625" style="2" customWidth="1"/>
    <col min="5380" max="5380" width="6.7109375" style="2" customWidth="1"/>
    <col min="5381" max="5381" width="5.42578125" style="2" customWidth="1"/>
    <col min="5382" max="5382" width="9.140625" style="2"/>
    <col min="5383" max="5383" width="4" style="2" customWidth="1"/>
    <col min="5384" max="5384" width="17" style="2" customWidth="1"/>
    <col min="5385" max="5632" width="9.140625" style="2"/>
    <col min="5633" max="5633" width="3.85546875" style="2" customWidth="1"/>
    <col min="5634" max="5634" width="45.7109375" style="2" customWidth="1"/>
    <col min="5635" max="5635" width="5.28515625" style="2" customWidth="1"/>
    <col min="5636" max="5636" width="6.7109375" style="2" customWidth="1"/>
    <col min="5637" max="5637" width="5.42578125" style="2" customWidth="1"/>
    <col min="5638" max="5638" width="9.140625" style="2"/>
    <col min="5639" max="5639" width="4" style="2" customWidth="1"/>
    <col min="5640" max="5640" width="17" style="2" customWidth="1"/>
    <col min="5641" max="5888" width="9.140625" style="2"/>
    <col min="5889" max="5889" width="3.85546875" style="2" customWidth="1"/>
    <col min="5890" max="5890" width="45.7109375" style="2" customWidth="1"/>
    <col min="5891" max="5891" width="5.28515625" style="2" customWidth="1"/>
    <col min="5892" max="5892" width="6.7109375" style="2" customWidth="1"/>
    <col min="5893" max="5893" width="5.42578125" style="2" customWidth="1"/>
    <col min="5894" max="5894" width="9.140625" style="2"/>
    <col min="5895" max="5895" width="4" style="2" customWidth="1"/>
    <col min="5896" max="5896" width="17" style="2" customWidth="1"/>
    <col min="5897" max="6144" width="9.140625" style="2"/>
    <col min="6145" max="6145" width="3.85546875" style="2" customWidth="1"/>
    <col min="6146" max="6146" width="45.7109375" style="2" customWidth="1"/>
    <col min="6147" max="6147" width="5.28515625" style="2" customWidth="1"/>
    <col min="6148" max="6148" width="6.7109375" style="2" customWidth="1"/>
    <col min="6149" max="6149" width="5.42578125" style="2" customWidth="1"/>
    <col min="6150" max="6150" width="9.140625" style="2"/>
    <col min="6151" max="6151" width="4" style="2" customWidth="1"/>
    <col min="6152" max="6152" width="17" style="2" customWidth="1"/>
    <col min="6153" max="6400" width="9.140625" style="2"/>
    <col min="6401" max="6401" width="3.85546875" style="2" customWidth="1"/>
    <col min="6402" max="6402" width="45.7109375" style="2" customWidth="1"/>
    <col min="6403" max="6403" width="5.28515625" style="2" customWidth="1"/>
    <col min="6404" max="6404" width="6.7109375" style="2" customWidth="1"/>
    <col min="6405" max="6405" width="5.42578125" style="2" customWidth="1"/>
    <col min="6406" max="6406" width="9.140625" style="2"/>
    <col min="6407" max="6407" width="4" style="2" customWidth="1"/>
    <col min="6408" max="6408" width="17" style="2" customWidth="1"/>
    <col min="6409" max="6656" width="9.140625" style="2"/>
    <col min="6657" max="6657" width="3.85546875" style="2" customWidth="1"/>
    <col min="6658" max="6658" width="45.7109375" style="2" customWidth="1"/>
    <col min="6659" max="6659" width="5.28515625" style="2" customWidth="1"/>
    <col min="6660" max="6660" width="6.7109375" style="2" customWidth="1"/>
    <col min="6661" max="6661" width="5.42578125" style="2" customWidth="1"/>
    <col min="6662" max="6662" width="9.140625" style="2"/>
    <col min="6663" max="6663" width="4" style="2" customWidth="1"/>
    <col min="6664" max="6664" width="17" style="2" customWidth="1"/>
    <col min="6665" max="6912" width="9.140625" style="2"/>
    <col min="6913" max="6913" width="3.85546875" style="2" customWidth="1"/>
    <col min="6914" max="6914" width="45.7109375" style="2" customWidth="1"/>
    <col min="6915" max="6915" width="5.28515625" style="2" customWidth="1"/>
    <col min="6916" max="6916" width="6.7109375" style="2" customWidth="1"/>
    <col min="6917" max="6917" width="5.42578125" style="2" customWidth="1"/>
    <col min="6918" max="6918" width="9.140625" style="2"/>
    <col min="6919" max="6919" width="4" style="2" customWidth="1"/>
    <col min="6920" max="6920" width="17" style="2" customWidth="1"/>
    <col min="6921" max="7168" width="9.140625" style="2"/>
    <col min="7169" max="7169" width="3.85546875" style="2" customWidth="1"/>
    <col min="7170" max="7170" width="45.7109375" style="2" customWidth="1"/>
    <col min="7171" max="7171" width="5.28515625" style="2" customWidth="1"/>
    <col min="7172" max="7172" width="6.7109375" style="2" customWidth="1"/>
    <col min="7173" max="7173" width="5.42578125" style="2" customWidth="1"/>
    <col min="7174" max="7174" width="9.140625" style="2"/>
    <col min="7175" max="7175" width="4" style="2" customWidth="1"/>
    <col min="7176" max="7176" width="17" style="2" customWidth="1"/>
    <col min="7177" max="7424" width="9.140625" style="2"/>
    <col min="7425" max="7425" width="3.85546875" style="2" customWidth="1"/>
    <col min="7426" max="7426" width="45.7109375" style="2" customWidth="1"/>
    <col min="7427" max="7427" width="5.28515625" style="2" customWidth="1"/>
    <col min="7428" max="7428" width="6.7109375" style="2" customWidth="1"/>
    <col min="7429" max="7429" width="5.42578125" style="2" customWidth="1"/>
    <col min="7430" max="7430" width="9.140625" style="2"/>
    <col min="7431" max="7431" width="4" style="2" customWidth="1"/>
    <col min="7432" max="7432" width="17" style="2" customWidth="1"/>
    <col min="7433" max="7680" width="9.140625" style="2"/>
    <col min="7681" max="7681" width="3.85546875" style="2" customWidth="1"/>
    <col min="7682" max="7682" width="45.7109375" style="2" customWidth="1"/>
    <col min="7683" max="7683" width="5.28515625" style="2" customWidth="1"/>
    <col min="7684" max="7684" width="6.7109375" style="2" customWidth="1"/>
    <col min="7685" max="7685" width="5.42578125" style="2" customWidth="1"/>
    <col min="7686" max="7686" width="9.140625" style="2"/>
    <col min="7687" max="7687" width="4" style="2" customWidth="1"/>
    <col min="7688" max="7688" width="17" style="2" customWidth="1"/>
    <col min="7689" max="7936" width="9.140625" style="2"/>
    <col min="7937" max="7937" width="3.85546875" style="2" customWidth="1"/>
    <col min="7938" max="7938" width="45.7109375" style="2" customWidth="1"/>
    <col min="7939" max="7939" width="5.28515625" style="2" customWidth="1"/>
    <col min="7940" max="7940" width="6.7109375" style="2" customWidth="1"/>
    <col min="7941" max="7941" width="5.42578125" style="2" customWidth="1"/>
    <col min="7942" max="7942" width="9.140625" style="2"/>
    <col min="7943" max="7943" width="4" style="2" customWidth="1"/>
    <col min="7944" max="7944" width="17" style="2" customWidth="1"/>
    <col min="7945" max="8192" width="9.140625" style="2"/>
    <col min="8193" max="8193" width="3.85546875" style="2" customWidth="1"/>
    <col min="8194" max="8194" width="45.7109375" style="2" customWidth="1"/>
    <col min="8195" max="8195" width="5.28515625" style="2" customWidth="1"/>
    <col min="8196" max="8196" width="6.7109375" style="2" customWidth="1"/>
    <col min="8197" max="8197" width="5.42578125" style="2" customWidth="1"/>
    <col min="8198" max="8198" width="9.140625" style="2"/>
    <col min="8199" max="8199" width="4" style="2" customWidth="1"/>
    <col min="8200" max="8200" width="17" style="2" customWidth="1"/>
    <col min="8201" max="8448" width="9.140625" style="2"/>
    <col min="8449" max="8449" width="3.85546875" style="2" customWidth="1"/>
    <col min="8450" max="8450" width="45.7109375" style="2" customWidth="1"/>
    <col min="8451" max="8451" width="5.28515625" style="2" customWidth="1"/>
    <col min="8452" max="8452" width="6.7109375" style="2" customWidth="1"/>
    <col min="8453" max="8453" width="5.42578125" style="2" customWidth="1"/>
    <col min="8454" max="8454" width="9.140625" style="2"/>
    <col min="8455" max="8455" width="4" style="2" customWidth="1"/>
    <col min="8456" max="8456" width="17" style="2" customWidth="1"/>
    <col min="8457" max="8704" width="9.140625" style="2"/>
    <col min="8705" max="8705" width="3.85546875" style="2" customWidth="1"/>
    <col min="8706" max="8706" width="45.7109375" style="2" customWidth="1"/>
    <col min="8707" max="8707" width="5.28515625" style="2" customWidth="1"/>
    <col min="8708" max="8708" width="6.7109375" style="2" customWidth="1"/>
    <col min="8709" max="8709" width="5.42578125" style="2" customWidth="1"/>
    <col min="8710" max="8710" width="9.140625" style="2"/>
    <col min="8711" max="8711" width="4" style="2" customWidth="1"/>
    <col min="8712" max="8712" width="17" style="2" customWidth="1"/>
    <col min="8713" max="8960" width="9.140625" style="2"/>
    <col min="8961" max="8961" width="3.85546875" style="2" customWidth="1"/>
    <col min="8962" max="8962" width="45.7109375" style="2" customWidth="1"/>
    <col min="8963" max="8963" width="5.28515625" style="2" customWidth="1"/>
    <col min="8964" max="8964" width="6.7109375" style="2" customWidth="1"/>
    <col min="8965" max="8965" width="5.42578125" style="2" customWidth="1"/>
    <col min="8966" max="8966" width="9.140625" style="2"/>
    <col min="8967" max="8967" width="4" style="2" customWidth="1"/>
    <col min="8968" max="8968" width="17" style="2" customWidth="1"/>
    <col min="8969" max="9216" width="9.140625" style="2"/>
    <col min="9217" max="9217" width="3.85546875" style="2" customWidth="1"/>
    <col min="9218" max="9218" width="45.7109375" style="2" customWidth="1"/>
    <col min="9219" max="9219" width="5.28515625" style="2" customWidth="1"/>
    <col min="9220" max="9220" width="6.7109375" style="2" customWidth="1"/>
    <col min="9221" max="9221" width="5.42578125" style="2" customWidth="1"/>
    <col min="9222" max="9222" width="9.140625" style="2"/>
    <col min="9223" max="9223" width="4" style="2" customWidth="1"/>
    <col min="9224" max="9224" width="17" style="2" customWidth="1"/>
    <col min="9225" max="9472" width="9.140625" style="2"/>
    <col min="9473" max="9473" width="3.85546875" style="2" customWidth="1"/>
    <col min="9474" max="9474" width="45.7109375" style="2" customWidth="1"/>
    <col min="9475" max="9475" width="5.28515625" style="2" customWidth="1"/>
    <col min="9476" max="9476" width="6.7109375" style="2" customWidth="1"/>
    <col min="9477" max="9477" width="5.42578125" style="2" customWidth="1"/>
    <col min="9478" max="9478" width="9.140625" style="2"/>
    <col min="9479" max="9479" width="4" style="2" customWidth="1"/>
    <col min="9480" max="9480" width="17" style="2" customWidth="1"/>
    <col min="9481" max="9728" width="9.140625" style="2"/>
    <col min="9729" max="9729" width="3.85546875" style="2" customWidth="1"/>
    <col min="9730" max="9730" width="45.7109375" style="2" customWidth="1"/>
    <col min="9731" max="9731" width="5.28515625" style="2" customWidth="1"/>
    <col min="9732" max="9732" width="6.7109375" style="2" customWidth="1"/>
    <col min="9733" max="9733" width="5.42578125" style="2" customWidth="1"/>
    <col min="9734" max="9734" width="9.140625" style="2"/>
    <col min="9735" max="9735" width="4" style="2" customWidth="1"/>
    <col min="9736" max="9736" width="17" style="2" customWidth="1"/>
    <col min="9737" max="9984" width="9.140625" style="2"/>
    <col min="9985" max="9985" width="3.85546875" style="2" customWidth="1"/>
    <col min="9986" max="9986" width="45.7109375" style="2" customWidth="1"/>
    <col min="9987" max="9987" width="5.28515625" style="2" customWidth="1"/>
    <col min="9988" max="9988" width="6.7109375" style="2" customWidth="1"/>
    <col min="9989" max="9989" width="5.42578125" style="2" customWidth="1"/>
    <col min="9990" max="9990" width="9.140625" style="2"/>
    <col min="9991" max="9991" width="4" style="2" customWidth="1"/>
    <col min="9992" max="9992" width="17" style="2" customWidth="1"/>
    <col min="9993" max="10240" width="9.140625" style="2"/>
    <col min="10241" max="10241" width="3.85546875" style="2" customWidth="1"/>
    <col min="10242" max="10242" width="45.7109375" style="2" customWidth="1"/>
    <col min="10243" max="10243" width="5.28515625" style="2" customWidth="1"/>
    <col min="10244" max="10244" width="6.7109375" style="2" customWidth="1"/>
    <col min="10245" max="10245" width="5.42578125" style="2" customWidth="1"/>
    <col min="10246" max="10246" width="9.140625" style="2"/>
    <col min="10247" max="10247" width="4" style="2" customWidth="1"/>
    <col min="10248" max="10248" width="17" style="2" customWidth="1"/>
    <col min="10249" max="10496" width="9.140625" style="2"/>
    <col min="10497" max="10497" width="3.85546875" style="2" customWidth="1"/>
    <col min="10498" max="10498" width="45.7109375" style="2" customWidth="1"/>
    <col min="10499" max="10499" width="5.28515625" style="2" customWidth="1"/>
    <col min="10500" max="10500" width="6.7109375" style="2" customWidth="1"/>
    <col min="10501" max="10501" width="5.42578125" style="2" customWidth="1"/>
    <col min="10502" max="10502" width="9.140625" style="2"/>
    <col min="10503" max="10503" width="4" style="2" customWidth="1"/>
    <col min="10504" max="10504" width="17" style="2" customWidth="1"/>
    <col min="10505" max="10752" width="9.140625" style="2"/>
    <col min="10753" max="10753" width="3.85546875" style="2" customWidth="1"/>
    <col min="10754" max="10754" width="45.7109375" style="2" customWidth="1"/>
    <col min="10755" max="10755" width="5.28515625" style="2" customWidth="1"/>
    <col min="10756" max="10756" width="6.7109375" style="2" customWidth="1"/>
    <col min="10757" max="10757" width="5.42578125" style="2" customWidth="1"/>
    <col min="10758" max="10758" width="9.140625" style="2"/>
    <col min="10759" max="10759" width="4" style="2" customWidth="1"/>
    <col min="10760" max="10760" width="17" style="2" customWidth="1"/>
    <col min="10761" max="11008" width="9.140625" style="2"/>
    <col min="11009" max="11009" width="3.85546875" style="2" customWidth="1"/>
    <col min="11010" max="11010" width="45.7109375" style="2" customWidth="1"/>
    <col min="11011" max="11011" width="5.28515625" style="2" customWidth="1"/>
    <col min="11012" max="11012" width="6.7109375" style="2" customWidth="1"/>
    <col min="11013" max="11013" width="5.42578125" style="2" customWidth="1"/>
    <col min="11014" max="11014" width="9.140625" style="2"/>
    <col min="11015" max="11015" width="4" style="2" customWidth="1"/>
    <col min="11016" max="11016" width="17" style="2" customWidth="1"/>
    <col min="11017" max="11264" width="9.140625" style="2"/>
    <col min="11265" max="11265" width="3.85546875" style="2" customWidth="1"/>
    <col min="11266" max="11266" width="45.7109375" style="2" customWidth="1"/>
    <col min="11267" max="11267" width="5.28515625" style="2" customWidth="1"/>
    <col min="11268" max="11268" width="6.7109375" style="2" customWidth="1"/>
    <col min="11269" max="11269" width="5.42578125" style="2" customWidth="1"/>
    <col min="11270" max="11270" width="9.140625" style="2"/>
    <col min="11271" max="11271" width="4" style="2" customWidth="1"/>
    <col min="11272" max="11272" width="17" style="2" customWidth="1"/>
    <col min="11273" max="11520" width="9.140625" style="2"/>
    <col min="11521" max="11521" width="3.85546875" style="2" customWidth="1"/>
    <col min="11522" max="11522" width="45.7109375" style="2" customWidth="1"/>
    <col min="11523" max="11523" width="5.28515625" style="2" customWidth="1"/>
    <col min="11524" max="11524" width="6.7109375" style="2" customWidth="1"/>
    <col min="11525" max="11525" width="5.42578125" style="2" customWidth="1"/>
    <col min="11526" max="11526" width="9.140625" style="2"/>
    <col min="11527" max="11527" width="4" style="2" customWidth="1"/>
    <col min="11528" max="11528" width="17" style="2" customWidth="1"/>
    <col min="11529" max="11776" width="9.140625" style="2"/>
    <col min="11777" max="11777" width="3.85546875" style="2" customWidth="1"/>
    <col min="11778" max="11778" width="45.7109375" style="2" customWidth="1"/>
    <col min="11779" max="11779" width="5.28515625" style="2" customWidth="1"/>
    <col min="11780" max="11780" width="6.7109375" style="2" customWidth="1"/>
    <col min="11781" max="11781" width="5.42578125" style="2" customWidth="1"/>
    <col min="11782" max="11782" width="9.140625" style="2"/>
    <col min="11783" max="11783" width="4" style="2" customWidth="1"/>
    <col min="11784" max="11784" width="17" style="2" customWidth="1"/>
    <col min="11785" max="12032" width="9.140625" style="2"/>
    <col min="12033" max="12033" width="3.85546875" style="2" customWidth="1"/>
    <col min="12034" max="12034" width="45.7109375" style="2" customWidth="1"/>
    <col min="12035" max="12035" width="5.28515625" style="2" customWidth="1"/>
    <col min="12036" max="12036" width="6.7109375" style="2" customWidth="1"/>
    <col min="12037" max="12037" width="5.42578125" style="2" customWidth="1"/>
    <col min="12038" max="12038" width="9.140625" style="2"/>
    <col min="12039" max="12039" width="4" style="2" customWidth="1"/>
    <col min="12040" max="12040" width="17" style="2" customWidth="1"/>
    <col min="12041" max="12288" width="9.140625" style="2"/>
    <col min="12289" max="12289" width="3.85546875" style="2" customWidth="1"/>
    <col min="12290" max="12290" width="45.7109375" style="2" customWidth="1"/>
    <col min="12291" max="12291" width="5.28515625" style="2" customWidth="1"/>
    <col min="12292" max="12292" width="6.7109375" style="2" customWidth="1"/>
    <col min="12293" max="12293" width="5.42578125" style="2" customWidth="1"/>
    <col min="12294" max="12294" width="9.140625" style="2"/>
    <col min="12295" max="12295" width="4" style="2" customWidth="1"/>
    <col min="12296" max="12296" width="17" style="2" customWidth="1"/>
    <col min="12297" max="12544" width="9.140625" style="2"/>
    <col min="12545" max="12545" width="3.85546875" style="2" customWidth="1"/>
    <col min="12546" max="12546" width="45.7109375" style="2" customWidth="1"/>
    <col min="12547" max="12547" width="5.28515625" style="2" customWidth="1"/>
    <col min="12548" max="12548" width="6.7109375" style="2" customWidth="1"/>
    <col min="12549" max="12549" width="5.42578125" style="2" customWidth="1"/>
    <col min="12550" max="12550" width="9.140625" style="2"/>
    <col min="12551" max="12551" width="4" style="2" customWidth="1"/>
    <col min="12552" max="12552" width="17" style="2" customWidth="1"/>
    <col min="12553" max="12800" width="9.140625" style="2"/>
    <col min="12801" max="12801" width="3.85546875" style="2" customWidth="1"/>
    <col min="12802" max="12802" width="45.7109375" style="2" customWidth="1"/>
    <col min="12803" max="12803" width="5.28515625" style="2" customWidth="1"/>
    <col min="12804" max="12804" width="6.7109375" style="2" customWidth="1"/>
    <col min="12805" max="12805" width="5.42578125" style="2" customWidth="1"/>
    <col min="12806" max="12806" width="9.140625" style="2"/>
    <col min="12807" max="12807" width="4" style="2" customWidth="1"/>
    <col min="12808" max="12808" width="17" style="2" customWidth="1"/>
    <col min="12809" max="13056" width="9.140625" style="2"/>
    <col min="13057" max="13057" width="3.85546875" style="2" customWidth="1"/>
    <col min="13058" max="13058" width="45.7109375" style="2" customWidth="1"/>
    <col min="13059" max="13059" width="5.28515625" style="2" customWidth="1"/>
    <col min="13060" max="13060" width="6.7109375" style="2" customWidth="1"/>
    <col min="13061" max="13061" width="5.42578125" style="2" customWidth="1"/>
    <col min="13062" max="13062" width="9.140625" style="2"/>
    <col min="13063" max="13063" width="4" style="2" customWidth="1"/>
    <col min="13064" max="13064" width="17" style="2" customWidth="1"/>
    <col min="13065" max="13312" width="9.140625" style="2"/>
    <col min="13313" max="13313" width="3.85546875" style="2" customWidth="1"/>
    <col min="13314" max="13314" width="45.7109375" style="2" customWidth="1"/>
    <col min="13315" max="13315" width="5.28515625" style="2" customWidth="1"/>
    <col min="13316" max="13316" width="6.7109375" style="2" customWidth="1"/>
    <col min="13317" max="13317" width="5.42578125" style="2" customWidth="1"/>
    <col min="13318" max="13318" width="9.140625" style="2"/>
    <col min="13319" max="13319" width="4" style="2" customWidth="1"/>
    <col min="13320" max="13320" width="17" style="2" customWidth="1"/>
    <col min="13321" max="13568" width="9.140625" style="2"/>
    <col min="13569" max="13569" width="3.85546875" style="2" customWidth="1"/>
    <col min="13570" max="13570" width="45.7109375" style="2" customWidth="1"/>
    <col min="13571" max="13571" width="5.28515625" style="2" customWidth="1"/>
    <col min="13572" max="13572" width="6.7109375" style="2" customWidth="1"/>
    <col min="13573" max="13573" width="5.42578125" style="2" customWidth="1"/>
    <col min="13574" max="13574" width="9.140625" style="2"/>
    <col min="13575" max="13575" width="4" style="2" customWidth="1"/>
    <col min="13576" max="13576" width="17" style="2" customWidth="1"/>
    <col min="13577" max="13824" width="9.140625" style="2"/>
    <col min="13825" max="13825" width="3.85546875" style="2" customWidth="1"/>
    <col min="13826" max="13826" width="45.7109375" style="2" customWidth="1"/>
    <col min="13827" max="13827" width="5.28515625" style="2" customWidth="1"/>
    <col min="13828" max="13828" width="6.7109375" style="2" customWidth="1"/>
    <col min="13829" max="13829" width="5.42578125" style="2" customWidth="1"/>
    <col min="13830" max="13830" width="9.140625" style="2"/>
    <col min="13831" max="13831" width="4" style="2" customWidth="1"/>
    <col min="13832" max="13832" width="17" style="2" customWidth="1"/>
    <col min="13833" max="14080" width="9.140625" style="2"/>
    <col min="14081" max="14081" width="3.85546875" style="2" customWidth="1"/>
    <col min="14082" max="14082" width="45.7109375" style="2" customWidth="1"/>
    <col min="14083" max="14083" width="5.28515625" style="2" customWidth="1"/>
    <col min="14084" max="14084" width="6.7109375" style="2" customWidth="1"/>
    <col min="14085" max="14085" width="5.42578125" style="2" customWidth="1"/>
    <col min="14086" max="14086" width="9.140625" style="2"/>
    <col min="14087" max="14087" width="4" style="2" customWidth="1"/>
    <col min="14088" max="14088" width="17" style="2" customWidth="1"/>
    <col min="14089" max="14336" width="9.140625" style="2"/>
    <col min="14337" max="14337" width="3.85546875" style="2" customWidth="1"/>
    <col min="14338" max="14338" width="45.7109375" style="2" customWidth="1"/>
    <col min="14339" max="14339" width="5.28515625" style="2" customWidth="1"/>
    <col min="14340" max="14340" width="6.7109375" style="2" customWidth="1"/>
    <col min="14341" max="14341" width="5.42578125" style="2" customWidth="1"/>
    <col min="14342" max="14342" width="9.140625" style="2"/>
    <col min="14343" max="14343" width="4" style="2" customWidth="1"/>
    <col min="14344" max="14344" width="17" style="2" customWidth="1"/>
    <col min="14345" max="14592" width="9.140625" style="2"/>
    <col min="14593" max="14593" width="3.85546875" style="2" customWidth="1"/>
    <col min="14594" max="14594" width="45.7109375" style="2" customWidth="1"/>
    <col min="14595" max="14595" width="5.28515625" style="2" customWidth="1"/>
    <col min="14596" max="14596" width="6.7109375" style="2" customWidth="1"/>
    <col min="14597" max="14597" width="5.42578125" style="2" customWidth="1"/>
    <col min="14598" max="14598" width="9.140625" style="2"/>
    <col min="14599" max="14599" width="4" style="2" customWidth="1"/>
    <col min="14600" max="14600" width="17" style="2" customWidth="1"/>
    <col min="14601" max="14848" width="9.140625" style="2"/>
    <col min="14849" max="14849" width="3.85546875" style="2" customWidth="1"/>
    <col min="14850" max="14850" width="45.7109375" style="2" customWidth="1"/>
    <col min="14851" max="14851" width="5.28515625" style="2" customWidth="1"/>
    <col min="14852" max="14852" width="6.7109375" style="2" customWidth="1"/>
    <col min="14853" max="14853" width="5.42578125" style="2" customWidth="1"/>
    <col min="14854" max="14854" width="9.140625" style="2"/>
    <col min="14855" max="14855" width="4" style="2" customWidth="1"/>
    <col min="14856" max="14856" width="17" style="2" customWidth="1"/>
    <col min="14857" max="15104" width="9.140625" style="2"/>
    <col min="15105" max="15105" width="3.85546875" style="2" customWidth="1"/>
    <col min="15106" max="15106" width="45.7109375" style="2" customWidth="1"/>
    <col min="15107" max="15107" width="5.28515625" style="2" customWidth="1"/>
    <col min="15108" max="15108" width="6.7109375" style="2" customWidth="1"/>
    <col min="15109" max="15109" width="5.42578125" style="2" customWidth="1"/>
    <col min="15110" max="15110" width="9.140625" style="2"/>
    <col min="15111" max="15111" width="4" style="2" customWidth="1"/>
    <col min="15112" max="15112" width="17" style="2" customWidth="1"/>
    <col min="15113" max="15360" width="9.140625" style="2"/>
    <col min="15361" max="15361" width="3.85546875" style="2" customWidth="1"/>
    <col min="15362" max="15362" width="45.7109375" style="2" customWidth="1"/>
    <col min="15363" max="15363" width="5.28515625" style="2" customWidth="1"/>
    <col min="15364" max="15364" width="6.7109375" style="2" customWidth="1"/>
    <col min="15365" max="15365" width="5.42578125" style="2" customWidth="1"/>
    <col min="15366" max="15366" width="9.140625" style="2"/>
    <col min="15367" max="15367" width="4" style="2" customWidth="1"/>
    <col min="15368" max="15368" width="17" style="2" customWidth="1"/>
    <col min="15369" max="15616" width="9.140625" style="2"/>
    <col min="15617" max="15617" width="3.85546875" style="2" customWidth="1"/>
    <col min="15618" max="15618" width="45.7109375" style="2" customWidth="1"/>
    <col min="15619" max="15619" width="5.28515625" style="2" customWidth="1"/>
    <col min="15620" max="15620" width="6.7109375" style="2" customWidth="1"/>
    <col min="15621" max="15621" width="5.42578125" style="2" customWidth="1"/>
    <col min="15622" max="15622" width="9.140625" style="2"/>
    <col min="15623" max="15623" width="4" style="2" customWidth="1"/>
    <col min="15624" max="15624" width="17" style="2" customWidth="1"/>
    <col min="15625" max="15872" width="9.140625" style="2"/>
    <col min="15873" max="15873" width="3.85546875" style="2" customWidth="1"/>
    <col min="15874" max="15874" width="45.7109375" style="2" customWidth="1"/>
    <col min="15875" max="15875" width="5.28515625" style="2" customWidth="1"/>
    <col min="15876" max="15876" width="6.7109375" style="2" customWidth="1"/>
    <col min="15877" max="15877" width="5.42578125" style="2" customWidth="1"/>
    <col min="15878" max="15878" width="9.140625" style="2"/>
    <col min="15879" max="15879" width="4" style="2" customWidth="1"/>
    <col min="15880" max="15880" width="17" style="2" customWidth="1"/>
    <col min="15881" max="16128" width="9.140625" style="2"/>
    <col min="16129" max="16129" width="3.85546875" style="2" customWidth="1"/>
    <col min="16130" max="16130" width="45.7109375" style="2" customWidth="1"/>
    <col min="16131" max="16131" width="5.28515625" style="2" customWidth="1"/>
    <col min="16132" max="16132" width="6.7109375" style="2" customWidth="1"/>
    <col min="16133" max="16133" width="5.42578125" style="2" customWidth="1"/>
    <col min="16134" max="16134" width="9.140625" style="2"/>
    <col min="16135" max="16135" width="4" style="2" customWidth="1"/>
    <col min="16136" max="16136" width="17" style="2" customWidth="1"/>
    <col min="16137" max="16384" width="9.140625" style="2"/>
  </cols>
  <sheetData>
    <row r="1" spans="1:10" ht="15.75" thickBot="1">
      <c r="B1" s="4"/>
    </row>
    <row r="2" spans="1:10">
      <c r="A2" s="329"/>
      <c r="B2" s="335" t="s">
        <v>64</v>
      </c>
      <c r="C2" s="331"/>
      <c r="D2" s="331"/>
      <c r="E2" s="331"/>
      <c r="F2" s="430" t="s">
        <v>1</v>
      </c>
      <c r="G2" s="431"/>
      <c r="H2" s="432"/>
      <c r="I2" s="7"/>
    </row>
    <row r="3" spans="1:10" ht="15.75" thickBot="1">
      <c r="A3" s="32"/>
      <c r="B3" s="336"/>
      <c r="C3" s="34"/>
      <c r="D3" s="34"/>
      <c r="E3" s="34"/>
      <c r="F3" s="337"/>
      <c r="G3" s="338"/>
      <c r="H3" s="356"/>
      <c r="I3" s="7"/>
    </row>
    <row r="4" spans="1:10" s="354" customFormat="1" ht="15.75" thickBot="1">
      <c r="A4" s="352"/>
      <c r="B4" s="436" t="s">
        <v>65</v>
      </c>
      <c r="C4" s="436"/>
      <c r="D4" s="436"/>
      <c r="E4" s="436"/>
      <c r="F4" s="436"/>
      <c r="G4" s="375"/>
      <c r="H4" s="376" t="s">
        <v>63</v>
      </c>
      <c r="I4" s="353"/>
    </row>
    <row r="5" spans="1:10">
      <c r="A5" s="38"/>
      <c r="B5" s="42" t="s">
        <v>26</v>
      </c>
      <c r="C5" s="39"/>
      <c r="D5" s="39"/>
      <c r="E5" s="39"/>
      <c r="F5" s="39"/>
      <c r="G5" s="39"/>
      <c r="H5" s="358">
        <f>'FAZA I - STAZA'!F20</f>
        <v>0</v>
      </c>
      <c r="I5" s="7"/>
    </row>
    <row r="6" spans="1:10">
      <c r="A6" s="32"/>
      <c r="B6" s="33"/>
      <c r="C6" s="34"/>
      <c r="D6" s="34"/>
      <c r="E6" s="34"/>
      <c r="F6" s="34"/>
      <c r="G6" s="34"/>
      <c r="H6" s="357"/>
      <c r="I6" s="7"/>
    </row>
    <row r="7" spans="1:10">
      <c r="A7" s="38"/>
      <c r="B7" s="433" t="s">
        <v>11</v>
      </c>
      <c r="C7" s="433"/>
      <c r="D7" s="433"/>
      <c r="E7" s="39"/>
      <c r="F7" s="39"/>
      <c r="G7" s="39"/>
      <c r="H7" s="358">
        <f>'FAZA I - STAZA'!F29</f>
        <v>0</v>
      </c>
      <c r="I7" s="409"/>
    </row>
    <row r="8" spans="1:10">
      <c r="A8" s="32"/>
      <c r="B8" s="33"/>
      <c r="C8" s="34"/>
      <c r="D8" s="34"/>
      <c r="E8" s="34"/>
      <c r="F8" s="34"/>
      <c r="G8" s="34"/>
      <c r="H8" s="357"/>
      <c r="I8" s="7"/>
    </row>
    <row r="9" spans="1:10">
      <c r="A9" s="38"/>
      <c r="B9" s="42" t="s">
        <v>27</v>
      </c>
      <c r="C9" s="39"/>
      <c r="D9" s="39"/>
      <c r="E9" s="39"/>
      <c r="F9" s="39"/>
      <c r="G9" s="39"/>
      <c r="H9" s="358">
        <f>'FAZA I - STAZA'!F44</f>
        <v>0</v>
      </c>
      <c r="I9" s="7"/>
    </row>
    <row r="10" spans="1:10">
      <c r="A10" s="32"/>
      <c r="B10" s="33"/>
      <c r="C10" s="34"/>
      <c r="D10" s="34"/>
      <c r="E10" s="34"/>
      <c r="F10" s="34"/>
      <c r="G10" s="34"/>
      <c r="H10" s="357"/>
      <c r="I10" s="7"/>
    </row>
    <row r="11" spans="1:10">
      <c r="A11" s="38"/>
      <c r="B11" s="433" t="s">
        <v>28</v>
      </c>
      <c r="C11" s="433"/>
      <c r="D11" s="433"/>
      <c r="E11" s="39"/>
      <c r="F11" s="39"/>
      <c r="G11" s="39"/>
      <c r="H11" s="358">
        <f>'FAZA I - STAZA'!F49</f>
        <v>0</v>
      </c>
      <c r="I11" s="7"/>
    </row>
    <row r="12" spans="1:10">
      <c r="A12" s="32"/>
      <c r="B12" s="332"/>
      <c r="C12" s="332"/>
      <c r="D12" s="332"/>
      <c r="E12" s="34"/>
      <c r="F12" s="34"/>
      <c r="G12" s="34"/>
      <c r="H12" s="357"/>
      <c r="I12" s="7"/>
    </row>
    <row r="13" spans="1:10" ht="15.75" thickBot="1">
      <c r="A13" s="32"/>
      <c r="B13" s="434" t="s">
        <v>29</v>
      </c>
      <c r="C13" s="434"/>
      <c r="D13" s="434"/>
      <c r="E13" s="34"/>
      <c r="F13" s="34"/>
      <c r="G13" s="34"/>
      <c r="H13" s="357">
        <f>'FAZA I - STAZA'!F55</f>
        <v>0</v>
      </c>
      <c r="I13" s="7"/>
    </row>
    <row r="14" spans="1:10" ht="15.75" thickTop="1">
      <c r="A14" s="40"/>
      <c r="B14" s="334" t="s">
        <v>30</v>
      </c>
      <c r="C14" s="41"/>
      <c r="D14" s="41"/>
      <c r="E14" s="41"/>
      <c r="F14" s="41"/>
      <c r="G14" s="41"/>
      <c r="H14" s="359">
        <f>SUM(H5:H13)</f>
        <v>0</v>
      </c>
      <c r="I14" s="429"/>
      <c r="J14" s="410"/>
    </row>
    <row r="15" spans="1:10" ht="15.75" thickBot="1">
      <c r="A15" s="35"/>
      <c r="B15" s="36" t="s">
        <v>31</v>
      </c>
      <c r="C15" s="37"/>
      <c r="D15" s="37"/>
      <c r="E15" s="37"/>
      <c r="F15" s="37"/>
      <c r="G15" s="37"/>
      <c r="H15" s="368">
        <f>H14*0.25</f>
        <v>0</v>
      </c>
      <c r="I15" s="429"/>
    </row>
    <row r="16" spans="1:10" ht="16.5" thickTop="1" thickBot="1">
      <c r="A16" s="43"/>
      <c r="B16" s="333" t="s">
        <v>32</v>
      </c>
      <c r="C16" s="44"/>
      <c r="D16" s="44"/>
      <c r="E16" s="44"/>
      <c r="F16" s="44"/>
      <c r="G16" s="44"/>
      <c r="H16" s="361">
        <f>SUM(H14:H15)</f>
        <v>0</v>
      </c>
      <c r="I16" s="429"/>
      <c r="J16" s="410"/>
    </row>
    <row r="17" spans="1:9">
      <c r="A17" s="5"/>
      <c r="B17" s="6"/>
      <c r="C17" s="7"/>
      <c r="D17" s="7"/>
      <c r="E17" s="7"/>
      <c r="F17" s="7"/>
      <c r="G17" s="7"/>
      <c r="H17" s="362"/>
      <c r="I17" s="429"/>
    </row>
    <row r="18" spans="1:9">
      <c r="B18" s="4"/>
    </row>
    <row r="19" spans="1:9">
      <c r="B19" s="4"/>
    </row>
    <row r="20" spans="1:9">
      <c r="B20" s="4"/>
      <c r="E20" s="49"/>
      <c r="F20" s="435"/>
      <c r="G20" s="435"/>
      <c r="H20" s="435"/>
    </row>
    <row r="21" spans="1:9">
      <c r="B21" s="4"/>
      <c r="E21" s="428"/>
      <c r="F21" s="428"/>
      <c r="G21" s="428"/>
      <c r="H21" s="428"/>
    </row>
    <row r="22" spans="1:9">
      <c r="B22" s="4"/>
      <c r="F22" s="8"/>
      <c r="G22" s="8"/>
      <c r="H22" s="363"/>
    </row>
    <row r="23" spans="1:9">
      <c r="B23" s="4"/>
      <c r="F23" s="8"/>
      <c r="G23" s="8"/>
      <c r="H23" s="363"/>
    </row>
    <row r="24" spans="1:9">
      <c r="B24" s="4"/>
      <c r="F24" s="8"/>
      <c r="G24" s="8"/>
      <c r="H24" s="363"/>
    </row>
    <row r="25" spans="1:9">
      <c r="B25" s="4"/>
      <c r="F25" s="8"/>
      <c r="G25" s="8"/>
      <c r="H25" s="363"/>
    </row>
    <row r="26" spans="1:9">
      <c r="B26" s="4"/>
      <c r="F26" s="8"/>
      <c r="G26" s="8"/>
      <c r="H26" s="363"/>
    </row>
    <row r="27" spans="1:9">
      <c r="B27" s="4"/>
    </row>
    <row r="28" spans="1:9">
      <c r="B28" s="4"/>
    </row>
    <row r="29" spans="1:9">
      <c r="B29" s="4"/>
    </row>
    <row r="30" spans="1:9">
      <c r="B30" s="4"/>
    </row>
    <row r="31" spans="1:9">
      <c r="B31" s="4"/>
    </row>
    <row r="32" spans="1:9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1:8">
      <c r="B49" s="4"/>
    </row>
    <row r="50" spans="1:8">
      <c r="B50" s="4"/>
    </row>
    <row r="51" spans="1:8" s="1" customFormat="1">
      <c r="B51" s="4"/>
      <c r="H51" s="355"/>
    </row>
    <row r="52" spans="1:8" s="1" customFormat="1">
      <c r="B52" s="4"/>
      <c r="H52" s="355"/>
    </row>
    <row r="53" spans="1:8" s="1" customFormat="1">
      <c r="B53" s="4"/>
      <c r="H53" s="355"/>
    </row>
    <row r="54" spans="1:8" s="1" customFormat="1">
      <c r="B54" s="4"/>
      <c r="H54" s="355"/>
    </row>
    <row r="55" spans="1:8" s="1" customFormat="1">
      <c r="B55" s="4"/>
      <c r="H55" s="355"/>
    </row>
    <row r="56" spans="1:8" s="1" customFormat="1">
      <c r="B56" s="4"/>
      <c r="H56" s="355"/>
    </row>
    <row r="57" spans="1:8" s="1" customFormat="1">
      <c r="B57" s="4"/>
      <c r="H57" s="355"/>
    </row>
    <row r="58" spans="1:8" s="1" customFormat="1">
      <c r="B58" s="4"/>
      <c r="H58" s="355"/>
    </row>
    <row r="59" spans="1:8" s="1" customFormat="1">
      <c r="B59" s="4"/>
      <c r="H59" s="355"/>
    </row>
    <row r="60" spans="1:8" s="1" customFormat="1">
      <c r="B60" s="4"/>
      <c r="H60" s="355"/>
    </row>
    <row r="61" spans="1:8" s="1" customFormat="1">
      <c r="A61" s="2"/>
      <c r="B61" s="4"/>
      <c r="H61" s="355"/>
    </row>
    <row r="62" spans="1:8" s="1" customFormat="1">
      <c r="A62" s="2"/>
      <c r="B62" s="4"/>
      <c r="H62" s="355"/>
    </row>
    <row r="63" spans="1:8" s="1" customFormat="1">
      <c r="A63" s="2"/>
      <c r="B63" s="4"/>
      <c r="H63" s="355"/>
    </row>
    <row r="64" spans="1:8" s="1" customFormat="1">
      <c r="A64" s="2"/>
      <c r="B64" s="4"/>
      <c r="H64" s="355"/>
    </row>
  </sheetData>
  <sheetProtection selectLockedCells="1" selectUnlockedCells="1"/>
  <mergeCells count="8">
    <mergeCell ref="E21:H21"/>
    <mergeCell ref="I14:I17"/>
    <mergeCell ref="F2:H2"/>
    <mergeCell ref="B7:D7"/>
    <mergeCell ref="B11:D11"/>
    <mergeCell ref="B13:D13"/>
    <mergeCell ref="F20:H20"/>
    <mergeCell ref="B4:F4"/>
  </mergeCells>
  <pageMargins left="0.98402777777777795" right="0.59027777777777801" top="1.6097222222222201" bottom="0.67708333333333304" header="0.196527777777778" footer="0.196527777777778"/>
  <pageSetup paperSize="9" scale="80" orientation="portrait" horizontalDpi="300" verticalDpi="300" r:id="rId1"/>
  <headerFooter alignWithMargins="0">
    <oddHeader>&amp;Rstr. &amp;P</oddHeader>
    <oddFooter>&amp;L&amp;10AG-PROJEKT d.o.o., Žuknica 50, 51 221 Kostrena&amp;RRijeka,sijećanj 2020. godine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6"/>
  <sheetViews>
    <sheetView showGridLines="0" zoomScaleNormal="100" zoomScaleSheetLayoutView="130" workbookViewId="0">
      <selection activeCell="K36" sqref="K36"/>
    </sheetView>
  </sheetViews>
  <sheetFormatPr defaultColWidth="9" defaultRowHeight="15"/>
  <cols>
    <col min="1" max="1" width="5.28515625" style="232" customWidth="1"/>
    <col min="2" max="2" width="44.85546875" style="28" customWidth="1"/>
    <col min="3" max="3" width="6.85546875" style="63" customWidth="1"/>
    <col min="4" max="4" width="7.7109375" style="112" customWidth="1"/>
    <col min="5" max="5" width="12.5703125" style="123" customWidth="1"/>
    <col min="6" max="6" width="16.5703125" style="124" customWidth="1"/>
    <col min="7" max="7" width="9.140625" style="20"/>
    <col min="8" max="253" width="9.140625" style="21"/>
    <col min="254" max="254" width="3.85546875" style="21" customWidth="1"/>
    <col min="255" max="255" width="48.140625" style="21" customWidth="1"/>
    <col min="256" max="256" width="9" style="21" customWidth="1"/>
    <col min="257" max="257" width="5.42578125" style="21" customWidth="1"/>
    <col min="258" max="258" width="6.28515625" style="21" customWidth="1"/>
    <col min="259" max="259" width="12.5703125" style="21" customWidth="1"/>
    <col min="260" max="260" width="3.140625" style="21" customWidth="1"/>
    <col min="261" max="261" width="16.5703125" style="21" customWidth="1"/>
    <col min="262" max="509" width="9.140625" style="21"/>
    <col min="510" max="510" width="3.85546875" style="21" customWidth="1"/>
    <col min="511" max="511" width="48.140625" style="21" customWidth="1"/>
    <col min="512" max="512" width="9" style="21" customWidth="1"/>
    <col min="513" max="513" width="5.42578125" style="21" customWidth="1"/>
    <col min="514" max="514" width="6.28515625" style="21" customWidth="1"/>
    <col min="515" max="515" width="12.5703125" style="21" customWidth="1"/>
    <col min="516" max="516" width="3.140625" style="21" customWidth="1"/>
    <col min="517" max="517" width="16.5703125" style="21" customWidth="1"/>
    <col min="518" max="765" width="9.140625" style="21"/>
    <col min="766" max="766" width="3.85546875" style="21" customWidth="1"/>
    <col min="767" max="767" width="48.140625" style="21" customWidth="1"/>
    <col min="768" max="768" width="9" style="21" customWidth="1"/>
    <col min="769" max="769" width="5.42578125" style="21" customWidth="1"/>
    <col min="770" max="770" width="6.28515625" style="21" customWidth="1"/>
    <col min="771" max="771" width="12.5703125" style="21" customWidth="1"/>
    <col min="772" max="772" width="3.140625" style="21" customWidth="1"/>
    <col min="773" max="773" width="16.5703125" style="21" customWidth="1"/>
    <col min="774" max="1021" width="9.140625" style="21"/>
    <col min="1022" max="1022" width="3.85546875" style="21" customWidth="1"/>
    <col min="1023" max="1023" width="48.140625" style="21" customWidth="1"/>
    <col min="1024" max="1024" width="9" style="21" customWidth="1"/>
    <col min="1025" max="1025" width="5.42578125" style="21" customWidth="1"/>
    <col min="1026" max="1026" width="6.28515625" style="21" customWidth="1"/>
    <col min="1027" max="1027" width="12.5703125" style="21" customWidth="1"/>
    <col min="1028" max="1028" width="3.140625" style="21" customWidth="1"/>
    <col min="1029" max="1029" width="16.5703125" style="21" customWidth="1"/>
    <col min="1030" max="1277" width="9.140625" style="21"/>
    <col min="1278" max="1278" width="3.85546875" style="21" customWidth="1"/>
    <col min="1279" max="1279" width="48.140625" style="21" customWidth="1"/>
    <col min="1280" max="1280" width="9" style="21" customWidth="1"/>
    <col min="1281" max="1281" width="5.42578125" style="21" customWidth="1"/>
    <col min="1282" max="1282" width="6.28515625" style="21" customWidth="1"/>
    <col min="1283" max="1283" width="12.5703125" style="21" customWidth="1"/>
    <col min="1284" max="1284" width="3.140625" style="21" customWidth="1"/>
    <col min="1285" max="1285" width="16.5703125" style="21" customWidth="1"/>
    <col min="1286" max="1533" width="9.140625" style="21"/>
    <col min="1534" max="1534" width="3.85546875" style="21" customWidth="1"/>
    <col min="1535" max="1535" width="48.140625" style="21" customWidth="1"/>
    <col min="1536" max="1536" width="9" style="21" customWidth="1"/>
    <col min="1537" max="1537" width="5.42578125" style="21" customWidth="1"/>
    <col min="1538" max="1538" width="6.28515625" style="21" customWidth="1"/>
    <col min="1539" max="1539" width="12.5703125" style="21" customWidth="1"/>
    <col min="1540" max="1540" width="3.140625" style="21" customWidth="1"/>
    <col min="1541" max="1541" width="16.5703125" style="21" customWidth="1"/>
    <col min="1542" max="1789" width="9.140625" style="21"/>
    <col min="1790" max="1790" width="3.85546875" style="21" customWidth="1"/>
    <col min="1791" max="1791" width="48.140625" style="21" customWidth="1"/>
    <col min="1792" max="1792" width="9" style="21" customWidth="1"/>
    <col min="1793" max="1793" width="5.42578125" style="21" customWidth="1"/>
    <col min="1794" max="1794" width="6.28515625" style="21" customWidth="1"/>
    <col min="1795" max="1795" width="12.5703125" style="21" customWidth="1"/>
    <col min="1796" max="1796" width="3.140625" style="21" customWidth="1"/>
    <col min="1797" max="1797" width="16.5703125" style="21" customWidth="1"/>
    <col min="1798" max="2045" width="9.140625" style="21"/>
    <col min="2046" max="2046" width="3.85546875" style="21" customWidth="1"/>
    <col min="2047" max="2047" width="48.140625" style="21" customWidth="1"/>
    <col min="2048" max="2048" width="9" style="21" customWidth="1"/>
    <col min="2049" max="2049" width="5.42578125" style="21" customWidth="1"/>
    <col min="2050" max="2050" width="6.28515625" style="21" customWidth="1"/>
    <col min="2051" max="2051" width="12.5703125" style="21" customWidth="1"/>
    <col min="2052" max="2052" width="3.140625" style="21" customWidth="1"/>
    <col min="2053" max="2053" width="16.5703125" style="21" customWidth="1"/>
    <col min="2054" max="2301" width="9.140625" style="21"/>
    <col min="2302" max="2302" width="3.85546875" style="21" customWidth="1"/>
    <col min="2303" max="2303" width="48.140625" style="21" customWidth="1"/>
    <col min="2304" max="2304" width="9" style="21" customWidth="1"/>
    <col min="2305" max="2305" width="5.42578125" style="21" customWidth="1"/>
    <col min="2306" max="2306" width="6.28515625" style="21" customWidth="1"/>
    <col min="2307" max="2307" width="12.5703125" style="21" customWidth="1"/>
    <col min="2308" max="2308" width="3.140625" style="21" customWidth="1"/>
    <col min="2309" max="2309" width="16.5703125" style="21" customWidth="1"/>
    <col min="2310" max="2557" width="9.140625" style="21"/>
    <col min="2558" max="2558" width="3.85546875" style="21" customWidth="1"/>
    <col min="2559" max="2559" width="48.140625" style="21" customWidth="1"/>
    <col min="2560" max="2560" width="9" style="21" customWidth="1"/>
    <col min="2561" max="2561" width="5.42578125" style="21" customWidth="1"/>
    <col min="2562" max="2562" width="6.28515625" style="21" customWidth="1"/>
    <col min="2563" max="2563" width="12.5703125" style="21" customWidth="1"/>
    <col min="2564" max="2564" width="3.140625" style="21" customWidth="1"/>
    <col min="2565" max="2565" width="16.5703125" style="21" customWidth="1"/>
    <col min="2566" max="2813" width="9.140625" style="21"/>
    <col min="2814" max="2814" width="3.85546875" style="21" customWidth="1"/>
    <col min="2815" max="2815" width="48.140625" style="21" customWidth="1"/>
    <col min="2816" max="2816" width="9" style="21" customWidth="1"/>
    <col min="2817" max="2817" width="5.42578125" style="21" customWidth="1"/>
    <col min="2818" max="2818" width="6.28515625" style="21" customWidth="1"/>
    <col min="2819" max="2819" width="12.5703125" style="21" customWidth="1"/>
    <col min="2820" max="2820" width="3.140625" style="21" customWidth="1"/>
    <col min="2821" max="2821" width="16.5703125" style="21" customWidth="1"/>
    <col min="2822" max="3069" width="9.140625" style="21"/>
    <col min="3070" max="3070" width="3.85546875" style="21" customWidth="1"/>
    <col min="3071" max="3071" width="48.140625" style="21" customWidth="1"/>
    <col min="3072" max="3072" width="9" style="21" customWidth="1"/>
    <col min="3073" max="3073" width="5.42578125" style="21" customWidth="1"/>
    <col min="3074" max="3074" width="6.28515625" style="21" customWidth="1"/>
    <col min="3075" max="3075" width="12.5703125" style="21" customWidth="1"/>
    <col min="3076" max="3076" width="3.140625" style="21" customWidth="1"/>
    <col min="3077" max="3077" width="16.5703125" style="21" customWidth="1"/>
    <col min="3078" max="3325" width="9.140625" style="21"/>
    <col min="3326" max="3326" width="3.85546875" style="21" customWidth="1"/>
    <col min="3327" max="3327" width="48.140625" style="21" customWidth="1"/>
    <col min="3328" max="3328" width="9" style="21" customWidth="1"/>
    <col min="3329" max="3329" width="5.42578125" style="21" customWidth="1"/>
    <col min="3330" max="3330" width="6.28515625" style="21" customWidth="1"/>
    <col min="3331" max="3331" width="12.5703125" style="21" customWidth="1"/>
    <col min="3332" max="3332" width="3.140625" style="21" customWidth="1"/>
    <col min="3333" max="3333" width="16.5703125" style="21" customWidth="1"/>
    <col min="3334" max="3581" width="9.140625" style="21"/>
    <col min="3582" max="3582" width="3.85546875" style="21" customWidth="1"/>
    <col min="3583" max="3583" width="48.140625" style="21" customWidth="1"/>
    <col min="3584" max="3584" width="9" style="21" customWidth="1"/>
    <col min="3585" max="3585" width="5.42578125" style="21" customWidth="1"/>
    <col min="3586" max="3586" width="6.28515625" style="21" customWidth="1"/>
    <col min="3587" max="3587" width="12.5703125" style="21" customWidth="1"/>
    <col min="3588" max="3588" width="3.140625" style="21" customWidth="1"/>
    <col min="3589" max="3589" width="16.5703125" style="21" customWidth="1"/>
    <col min="3590" max="3837" width="9.140625" style="21"/>
    <col min="3838" max="3838" width="3.85546875" style="21" customWidth="1"/>
    <col min="3839" max="3839" width="48.140625" style="21" customWidth="1"/>
    <col min="3840" max="3840" width="9" style="21" customWidth="1"/>
    <col min="3841" max="3841" width="5.42578125" style="21" customWidth="1"/>
    <col min="3842" max="3842" width="6.28515625" style="21" customWidth="1"/>
    <col min="3843" max="3843" width="12.5703125" style="21" customWidth="1"/>
    <col min="3844" max="3844" width="3.140625" style="21" customWidth="1"/>
    <col min="3845" max="3845" width="16.5703125" style="21" customWidth="1"/>
    <col min="3846" max="4093" width="9.140625" style="21"/>
    <col min="4094" max="4094" width="3.85546875" style="21" customWidth="1"/>
    <col min="4095" max="4095" width="48.140625" style="21" customWidth="1"/>
    <col min="4096" max="4096" width="9" style="21" customWidth="1"/>
    <col min="4097" max="4097" width="5.42578125" style="21" customWidth="1"/>
    <col min="4098" max="4098" width="6.28515625" style="21" customWidth="1"/>
    <col min="4099" max="4099" width="12.5703125" style="21" customWidth="1"/>
    <col min="4100" max="4100" width="3.140625" style="21" customWidth="1"/>
    <col min="4101" max="4101" width="16.5703125" style="21" customWidth="1"/>
    <col min="4102" max="4349" width="9.140625" style="21"/>
    <col min="4350" max="4350" width="3.85546875" style="21" customWidth="1"/>
    <col min="4351" max="4351" width="48.140625" style="21" customWidth="1"/>
    <col min="4352" max="4352" width="9" style="21" customWidth="1"/>
    <col min="4353" max="4353" width="5.42578125" style="21" customWidth="1"/>
    <col min="4354" max="4354" width="6.28515625" style="21" customWidth="1"/>
    <col min="4355" max="4355" width="12.5703125" style="21" customWidth="1"/>
    <col min="4356" max="4356" width="3.140625" style="21" customWidth="1"/>
    <col min="4357" max="4357" width="16.5703125" style="21" customWidth="1"/>
    <col min="4358" max="4605" width="9.140625" style="21"/>
    <col min="4606" max="4606" width="3.85546875" style="21" customWidth="1"/>
    <col min="4607" max="4607" width="48.140625" style="21" customWidth="1"/>
    <col min="4608" max="4608" width="9" style="21" customWidth="1"/>
    <col min="4609" max="4609" width="5.42578125" style="21" customWidth="1"/>
    <col min="4610" max="4610" width="6.28515625" style="21" customWidth="1"/>
    <col min="4611" max="4611" width="12.5703125" style="21" customWidth="1"/>
    <col min="4612" max="4612" width="3.140625" style="21" customWidth="1"/>
    <col min="4613" max="4613" width="16.5703125" style="21" customWidth="1"/>
    <col min="4614" max="4861" width="9.140625" style="21"/>
    <col min="4862" max="4862" width="3.85546875" style="21" customWidth="1"/>
    <col min="4863" max="4863" width="48.140625" style="21" customWidth="1"/>
    <col min="4864" max="4864" width="9" style="21" customWidth="1"/>
    <col min="4865" max="4865" width="5.42578125" style="21" customWidth="1"/>
    <col min="4866" max="4866" width="6.28515625" style="21" customWidth="1"/>
    <col min="4867" max="4867" width="12.5703125" style="21" customWidth="1"/>
    <col min="4868" max="4868" width="3.140625" style="21" customWidth="1"/>
    <col min="4869" max="4869" width="16.5703125" style="21" customWidth="1"/>
    <col min="4870" max="5117" width="9.140625" style="21"/>
    <col min="5118" max="5118" width="3.85546875" style="21" customWidth="1"/>
    <col min="5119" max="5119" width="48.140625" style="21" customWidth="1"/>
    <col min="5120" max="5120" width="9" style="21" customWidth="1"/>
    <col min="5121" max="5121" width="5.42578125" style="21" customWidth="1"/>
    <col min="5122" max="5122" width="6.28515625" style="21" customWidth="1"/>
    <col min="5123" max="5123" width="12.5703125" style="21" customWidth="1"/>
    <col min="5124" max="5124" width="3.140625" style="21" customWidth="1"/>
    <col min="5125" max="5125" width="16.5703125" style="21" customWidth="1"/>
    <col min="5126" max="5373" width="9.140625" style="21"/>
    <col min="5374" max="5374" width="3.85546875" style="21" customWidth="1"/>
    <col min="5375" max="5375" width="48.140625" style="21" customWidth="1"/>
    <col min="5376" max="5376" width="9" style="21" customWidth="1"/>
    <col min="5377" max="5377" width="5.42578125" style="21" customWidth="1"/>
    <col min="5378" max="5378" width="6.28515625" style="21" customWidth="1"/>
    <col min="5379" max="5379" width="12.5703125" style="21" customWidth="1"/>
    <col min="5380" max="5380" width="3.140625" style="21" customWidth="1"/>
    <col min="5381" max="5381" width="16.5703125" style="21" customWidth="1"/>
    <col min="5382" max="5629" width="9.140625" style="21"/>
    <col min="5630" max="5630" width="3.85546875" style="21" customWidth="1"/>
    <col min="5631" max="5631" width="48.140625" style="21" customWidth="1"/>
    <col min="5632" max="5632" width="9" style="21" customWidth="1"/>
    <col min="5633" max="5633" width="5.42578125" style="21" customWidth="1"/>
    <col min="5634" max="5634" width="6.28515625" style="21" customWidth="1"/>
    <col min="5635" max="5635" width="12.5703125" style="21" customWidth="1"/>
    <col min="5636" max="5636" width="3.140625" style="21" customWidth="1"/>
    <col min="5637" max="5637" width="16.5703125" style="21" customWidth="1"/>
    <col min="5638" max="5885" width="9.140625" style="21"/>
    <col min="5886" max="5886" width="3.85546875" style="21" customWidth="1"/>
    <col min="5887" max="5887" width="48.140625" style="21" customWidth="1"/>
    <col min="5888" max="5888" width="9" style="21" customWidth="1"/>
    <col min="5889" max="5889" width="5.42578125" style="21" customWidth="1"/>
    <col min="5890" max="5890" width="6.28515625" style="21" customWidth="1"/>
    <col min="5891" max="5891" width="12.5703125" style="21" customWidth="1"/>
    <col min="5892" max="5892" width="3.140625" style="21" customWidth="1"/>
    <col min="5893" max="5893" width="16.5703125" style="21" customWidth="1"/>
    <col min="5894" max="6141" width="9.140625" style="21"/>
    <col min="6142" max="6142" width="3.85546875" style="21" customWidth="1"/>
    <col min="6143" max="6143" width="48.140625" style="21" customWidth="1"/>
    <col min="6144" max="6144" width="9" style="21" customWidth="1"/>
    <col min="6145" max="6145" width="5.42578125" style="21" customWidth="1"/>
    <col min="6146" max="6146" width="6.28515625" style="21" customWidth="1"/>
    <col min="6147" max="6147" width="12.5703125" style="21" customWidth="1"/>
    <col min="6148" max="6148" width="3.140625" style="21" customWidth="1"/>
    <col min="6149" max="6149" width="16.5703125" style="21" customWidth="1"/>
    <col min="6150" max="6397" width="9.140625" style="21"/>
    <col min="6398" max="6398" width="3.85546875" style="21" customWidth="1"/>
    <col min="6399" max="6399" width="48.140625" style="21" customWidth="1"/>
    <col min="6400" max="6400" width="9" style="21" customWidth="1"/>
    <col min="6401" max="6401" width="5.42578125" style="21" customWidth="1"/>
    <col min="6402" max="6402" width="6.28515625" style="21" customWidth="1"/>
    <col min="6403" max="6403" width="12.5703125" style="21" customWidth="1"/>
    <col min="6404" max="6404" width="3.140625" style="21" customWidth="1"/>
    <col min="6405" max="6405" width="16.5703125" style="21" customWidth="1"/>
    <col min="6406" max="6653" width="9.140625" style="21"/>
    <col min="6654" max="6654" width="3.85546875" style="21" customWidth="1"/>
    <col min="6655" max="6655" width="48.140625" style="21" customWidth="1"/>
    <col min="6656" max="6656" width="9" style="21" customWidth="1"/>
    <col min="6657" max="6657" width="5.42578125" style="21" customWidth="1"/>
    <col min="6658" max="6658" width="6.28515625" style="21" customWidth="1"/>
    <col min="6659" max="6659" width="12.5703125" style="21" customWidth="1"/>
    <col min="6660" max="6660" width="3.140625" style="21" customWidth="1"/>
    <col min="6661" max="6661" width="16.5703125" style="21" customWidth="1"/>
    <col min="6662" max="6909" width="9.140625" style="21"/>
    <col min="6910" max="6910" width="3.85546875" style="21" customWidth="1"/>
    <col min="6911" max="6911" width="48.140625" style="21" customWidth="1"/>
    <col min="6912" max="6912" width="9" style="21" customWidth="1"/>
    <col min="6913" max="6913" width="5.42578125" style="21" customWidth="1"/>
    <col min="6914" max="6914" width="6.28515625" style="21" customWidth="1"/>
    <col min="6915" max="6915" width="12.5703125" style="21" customWidth="1"/>
    <col min="6916" max="6916" width="3.140625" style="21" customWidth="1"/>
    <col min="6917" max="6917" width="16.5703125" style="21" customWidth="1"/>
    <col min="6918" max="7165" width="9.140625" style="21"/>
    <col min="7166" max="7166" width="3.85546875" style="21" customWidth="1"/>
    <col min="7167" max="7167" width="48.140625" style="21" customWidth="1"/>
    <col min="7168" max="7168" width="9" style="21" customWidth="1"/>
    <col min="7169" max="7169" width="5.42578125" style="21" customWidth="1"/>
    <col min="7170" max="7170" width="6.28515625" style="21" customWidth="1"/>
    <col min="7171" max="7171" width="12.5703125" style="21" customWidth="1"/>
    <col min="7172" max="7172" width="3.140625" style="21" customWidth="1"/>
    <col min="7173" max="7173" width="16.5703125" style="21" customWidth="1"/>
    <col min="7174" max="7421" width="9.140625" style="21"/>
    <col min="7422" max="7422" width="3.85546875" style="21" customWidth="1"/>
    <col min="7423" max="7423" width="48.140625" style="21" customWidth="1"/>
    <col min="7424" max="7424" width="9" style="21" customWidth="1"/>
    <col min="7425" max="7425" width="5.42578125" style="21" customWidth="1"/>
    <col min="7426" max="7426" width="6.28515625" style="21" customWidth="1"/>
    <col min="7427" max="7427" width="12.5703125" style="21" customWidth="1"/>
    <col min="7428" max="7428" width="3.140625" style="21" customWidth="1"/>
    <col min="7429" max="7429" width="16.5703125" style="21" customWidth="1"/>
    <col min="7430" max="7677" width="9.140625" style="21"/>
    <col min="7678" max="7678" width="3.85546875" style="21" customWidth="1"/>
    <col min="7679" max="7679" width="48.140625" style="21" customWidth="1"/>
    <col min="7680" max="7680" width="9" style="21" customWidth="1"/>
    <col min="7681" max="7681" width="5.42578125" style="21" customWidth="1"/>
    <col min="7682" max="7682" width="6.28515625" style="21" customWidth="1"/>
    <col min="7683" max="7683" width="12.5703125" style="21" customWidth="1"/>
    <col min="7684" max="7684" width="3.140625" style="21" customWidth="1"/>
    <col min="7685" max="7685" width="16.5703125" style="21" customWidth="1"/>
    <col min="7686" max="7933" width="9.140625" style="21"/>
    <col min="7934" max="7934" width="3.85546875" style="21" customWidth="1"/>
    <col min="7935" max="7935" width="48.140625" style="21" customWidth="1"/>
    <col min="7936" max="7936" width="9" style="21" customWidth="1"/>
    <col min="7937" max="7937" width="5.42578125" style="21" customWidth="1"/>
    <col min="7938" max="7938" width="6.28515625" style="21" customWidth="1"/>
    <col min="7939" max="7939" width="12.5703125" style="21" customWidth="1"/>
    <col min="7940" max="7940" width="3.140625" style="21" customWidth="1"/>
    <col min="7941" max="7941" width="16.5703125" style="21" customWidth="1"/>
    <col min="7942" max="8189" width="9.140625" style="21"/>
    <col min="8190" max="8190" width="3.85546875" style="21" customWidth="1"/>
    <col min="8191" max="8191" width="48.140625" style="21" customWidth="1"/>
    <col min="8192" max="8192" width="9" style="21" customWidth="1"/>
    <col min="8193" max="8193" width="5.42578125" style="21" customWidth="1"/>
    <col min="8194" max="8194" width="6.28515625" style="21" customWidth="1"/>
    <col min="8195" max="8195" width="12.5703125" style="21" customWidth="1"/>
    <col min="8196" max="8196" width="3.140625" style="21" customWidth="1"/>
    <col min="8197" max="8197" width="16.5703125" style="21" customWidth="1"/>
    <col min="8198" max="8445" width="9.140625" style="21"/>
    <col min="8446" max="8446" width="3.85546875" style="21" customWidth="1"/>
    <col min="8447" max="8447" width="48.140625" style="21" customWidth="1"/>
    <col min="8448" max="8448" width="9" style="21" customWidth="1"/>
    <col min="8449" max="8449" width="5.42578125" style="21" customWidth="1"/>
    <col min="8450" max="8450" width="6.28515625" style="21" customWidth="1"/>
    <col min="8451" max="8451" width="12.5703125" style="21" customWidth="1"/>
    <col min="8452" max="8452" width="3.140625" style="21" customWidth="1"/>
    <col min="8453" max="8453" width="16.5703125" style="21" customWidth="1"/>
    <col min="8454" max="8701" width="9.140625" style="21"/>
    <col min="8702" max="8702" width="3.85546875" style="21" customWidth="1"/>
    <col min="8703" max="8703" width="48.140625" style="21" customWidth="1"/>
    <col min="8704" max="8704" width="9" style="21" customWidth="1"/>
    <col min="8705" max="8705" width="5.42578125" style="21" customWidth="1"/>
    <col min="8706" max="8706" width="6.28515625" style="21" customWidth="1"/>
    <col min="8707" max="8707" width="12.5703125" style="21" customWidth="1"/>
    <col min="8708" max="8708" width="3.140625" style="21" customWidth="1"/>
    <col min="8709" max="8709" width="16.5703125" style="21" customWidth="1"/>
    <col min="8710" max="8957" width="9.140625" style="21"/>
    <col min="8958" max="8958" width="3.85546875" style="21" customWidth="1"/>
    <col min="8959" max="8959" width="48.140625" style="21" customWidth="1"/>
    <col min="8960" max="8960" width="9" style="21" customWidth="1"/>
    <col min="8961" max="8961" width="5.42578125" style="21" customWidth="1"/>
    <col min="8962" max="8962" width="6.28515625" style="21" customWidth="1"/>
    <col min="8963" max="8963" width="12.5703125" style="21" customWidth="1"/>
    <col min="8964" max="8964" width="3.140625" style="21" customWidth="1"/>
    <col min="8965" max="8965" width="16.5703125" style="21" customWidth="1"/>
    <col min="8966" max="9213" width="9.140625" style="21"/>
    <col min="9214" max="9214" width="3.85546875" style="21" customWidth="1"/>
    <col min="9215" max="9215" width="48.140625" style="21" customWidth="1"/>
    <col min="9216" max="9216" width="9" style="21" customWidth="1"/>
    <col min="9217" max="9217" width="5.42578125" style="21" customWidth="1"/>
    <col min="9218" max="9218" width="6.28515625" style="21" customWidth="1"/>
    <col min="9219" max="9219" width="12.5703125" style="21" customWidth="1"/>
    <col min="9220" max="9220" width="3.140625" style="21" customWidth="1"/>
    <col min="9221" max="9221" width="16.5703125" style="21" customWidth="1"/>
    <col min="9222" max="9469" width="9.140625" style="21"/>
    <col min="9470" max="9470" width="3.85546875" style="21" customWidth="1"/>
    <col min="9471" max="9471" width="48.140625" style="21" customWidth="1"/>
    <col min="9472" max="9472" width="9" style="21" customWidth="1"/>
    <col min="9473" max="9473" width="5.42578125" style="21" customWidth="1"/>
    <col min="9474" max="9474" width="6.28515625" style="21" customWidth="1"/>
    <col min="9475" max="9475" width="12.5703125" style="21" customWidth="1"/>
    <col min="9476" max="9476" width="3.140625" style="21" customWidth="1"/>
    <col min="9477" max="9477" width="16.5703125" style="21" customWidth="1"/>
    <col min="9478" max="9725" width="9.140625" style="21"/>
    <col min="9726" max="9726" width="3.85546875" style="21" customWidth="1"/>
    <col min="9727" max="9727" width="48.140625" style="21" customWidth="1"/>
    <col min="9728" max="9728" width="9" style="21" customWidth="1"/>
    <col min="9729" max="9729" width="5.42578125" style="21" customWidth="1"/>
    <col min="9730" max="9730" width="6.28515625" style="21" customWidth="1"/>
    <col min="9731" max="9731" width="12.5703125" style="21" customWidth="1"/>
    <col min="9732" max="9732" width="3.140625" style="21" customWidth="1"/>
    <col min="9733" max="9733" width="16.5703125" style="21" customWidth="1"/>
    <col min="9734" max="9981" width="9.140625" style="21"/>
    <col min="9982" max="9982" width="3.85546875" style="21" customWidth="1"/>
    <col min="9983" max="9983" width="48.140625" style="21" customWidth="1"/>
    <col min="9984" max="9984" width="9" style="21" customWidth="1"/>
    <col min="9985" max="9985" width="5.42578125" style="21" customWidth="1"/>
    <col min="9986" max="9986" width="6.28515625" style="21" customWidth="1"/>
    <col min="9987" max="9987" width="12.5703125" style="21" customWidth="1"/>
    <col min="9988" max="9988" width="3.140625" style="21" customWidth="1"/>
    <col min="9989" max="9989" width="16.5703125" style="21" customWidth="1"/>
    <col min="9990" max="10237" width="9.140625" style="21"/>
    <col min="10238" max="10238" width="3.85546875" style="21" customWidth="1"/>
    <col min="10239" max="10239" width="48.140625" style="21" customWidth="1"/>
    <col min="10240" max="10240" width="9" style="21" customWidth="1"/>
    <col min="10241" max="10241" width="5.42578125" style="21" customWidth="1"/>
    <col min="10242" max="10242" width="6.28515625" style="21" customWidth="1"/>
    <col min="10243" max="10243" width="12.5703125" style="21" customWidth="1"/>
    <col min="10244" max="10244" width="3.140625" style="21" customWidth="1"/>
    <col min="10245" max="10245" width="16.5703125" style="21" customWidth="1"/>
    <col min="10246" max="10493" width="9.140625" style="21"/>
    <col min="10494" max="10494" width="3.85546875" style="21" customWidth="1"/>
    <col min="10495" max="10495" width="48.140625" style="21" customWidth="1"/>
    <col min="10496" max="10496" width="9" style="21" customWidth="1"/>
    <col min="10497" max="10497" width="5.42578125" style="21" customWidth="1"/>
    <col min="10498" max="10498" width="6.28515625" style="21" customWidth="1"/>
    <col min="10499" max="10499" width="12.5703125" style="21" customWidth="1"/>
    <col min="10500" max="10500" width="3.140625" style="21" customWidth="1"/>
    <col min="10501" max="10501" width="16.5703125" style="21" customWidth="1"/>
    <col min="10502" max="10749" width="9.140625" style="21"/>
    <col min="10750" max="10750" width="3.85546875" style="21" customWidth="1"/>
    <col min="10751" max="10751" width="48.140625" style="21" customWidth="1"/>
    <col min="10752" max="10752" width="9" style="21" customWidth="1"/>
    <col min="10753" max="10753" width="5.42578125" style="21" customWidth="1"/>
    <col min="10754" max="10754" width="6.28515625" style="21" customWidth="1"/>
    <col min="10755" max="10755" width="12.5703125" style="21" customWidth="1"/>
    <col min="10756" max="10756" width="3.140625" style="21" customWidth="1"/>
    <col min="10757" max="10757" width="16.5703125" style="21" customWidth="1"/>
    <col min="10758" max="11005" width="9.140625" style="21"/>
    <col min="11006" max="11006" width="3.85546875" style="21" customWidth="1"/>
    <col min="11007" max="11007" width="48.140625" style="21" customWidth="1"/>
    <col min="11008" max="11008" width="9" style="21" customWidth="1"/>
    <col min="11009" max="11009" width="5.42578125" style="21" customWidth="1"/>
    <col min="11010" max="11010" width="6.28515625" style="21" customWidth="1"/>
    <col min="11011" max="11011" width="12.5703125" style="21" customWidth="1"/>
    <col min="11012" max="11012" width="3.140625" style="21" customWidth="1"/>
    <col min="11013" max="11013" width="16.5703125" style="21" customWidth="1"/>
    <col min="11014" max="11261" width="9.140625" style="21"/>
    <col min="11262" max="11262" width="3.85546875" style="21" customWidth="1"/>
    <col min="11263" max="11263" width="48.140625" style="21" customWidth="1"/>
    <col min="11264" max="11264" width="9" style="21" customWidth="1"/>
    <col min="11265" max="11265" width="5.42578125" style="21" customWidth="1"/>
    <col min="11266" max="11266" width="6.28515625" style="21" customWidth="1"/>
    <col min="11267" max="11267" width="12.5703125" style="21" customWidth="1"/>
    <col min="11268" max="11268" width="3.140625" style="21" customWidth="1"/>
    <col min="11269" max="11269" width="16.5703125" style="21" customWidth="1"/>
    <col min="11270" max="11517" width="9.140625" style="21"/>
    <col min="11518" max="11518" width="3.85546875" style="21" customWidth="1"/>
    <col min="11519" max="11519" width="48.140625" style="21" customWidth="1"/>
    <col min="11520" max="11520" width="9" style="21" customWidth="1"/>
    <col min="11521" max="11521" width="5.42578125" style="21" customWidth="1"/>
    <col min="11522" max="11522" width="6.28515625" style="21" customWidth="1"/>
    <col min="11523" max="11523" width="12.5703125" style="21" customWidth="1"/>
    <col min="11524" max="11524" width="3.140625" style="21" customWidth="1"/>
    <col min="11525" max="11525" width="16.5703125" style="21" customWidth="1"/>
    <col min="11526" max="11773" width="9.140625" style="21"/>
    <col min="11774" max="11774" width="3.85546875" style="21" customWidth="1"/>
    <col min="11775" max="11775" width="48.140625" style="21" customWidth="1"/>
    <col min="11776" max="11776" width="9" style="21" customWidth="1"/>
    <col min="11777" max="11777" width="5.42578125" style="21" customWidth="1"/>
    <col min="11778" max="11778" width="6.28515625" style="21" customWidth="1"/>
    <col min="11779" max="11779" width="12.5703125" style="21" customWidth="1"/>
    <col min="11780" max="11780" width="3.140625" style="21" customWidth="1"/>
    <col min="11781" max="11781" width="16.5703125" style="21" customWidth="1"/>
    <col min="11782" max="12029" width="9.140625" style="21"/>
    <col min="12030" max="12030" width="3.85546875" style="21" customWidth="1"/>
    <col min="12031" max="12031" width="48.140625" style="21" customWidth="1"/>
    <col min="12032" max="12032" width="9" style="21" customWidth="1"/>
    <col min="12033" max="12033" width="5.42578125" style="21" customWidth="1"/>
    <col min="12034" max="12034" width="6.28515625" style="21" customWidth="1"/>
    <col min="12035" max="12035" width="12.5703125" style="21" customWidth="1"/>
    <col min="12036" max="12036" width="3.140625" style="21" customWidth="1"/>
    <col min="12037" max="12037" width="16.5703125" style="21" customWidth="1"/>
    <col min="12038" max="12285" width="9.140625" style="21"/>
    <col min="12286" max="12286" width="3.85546875" style="21" customWidth="1"/>
    <col min="12287" max="12287" width="48.140625" style="21" customWidth="1"/>
    <col min="12288" max="12288" width="9" style="21" customWidth="1"/>
    <col min="12289" max="12289" width="5.42578125" style="21" customWidth="1"/>
    <col min="12290" max="12290" width="6.28515625" style="21" customWidth="1"/>
    <col min="12291" max="12291" width="12.5703125" style="21" customWidth="1"/>
    <col min="12292" max="12292" width="3.140625" style="21" customWidth="1"/>
    <col min="12293" max="12293" width="16.5703125" style="21" customWidth="1"/>
    <col min="12294" max="12541" width="9.140625" style="21"/>
    <col min="12542" max="12542" width="3.85546875" style="21" customWidth="1"/>
    <col min="12543" max="12543" width="48.140625" style="21" customWidth="1"/>
    <col min="12544" max="12544" width="9" style="21" customWidth="1"/>
    <col min="12545" max="12545" width="5.42578125" style="21" customWidth="1"/>
    <col min="12546" max="12546" width="6.28515625" style="21" customWidth="1"/>
    <col min="12547" max="12547" width="12.5703125" style="21" customWidth="1"/>
    <col min="12548" max="12548" width="3.140625" style="21" customWidth="1"/>
    <col min="12549" max="12549" width="16.5703125" style="21" customWidth="1"/>
    <col min="12550" max="12797" width="9.140625" style="21"/>
    <col min="12798" max="12798" width="3.85546875" style="21" customWidth="1"/>
    <col min="12799" max="12799" width="48.140625" style="21" customWidth="1"/>
    <col min="12800" max="12800" width="9" style="21" customWidth="1"/>
    <col min="12801" max="12801" width="5.42578125" style="21" customWidth="1"/>
    <col min="12802" max="12802" width="6.28515625" style="21" customWidth="1"/>
    <col min="12803" max="12803" width="12.5703125" style="21" customWidth="1"/>
    <col min="12804" max="12804" width="3.140625" style="21" customWidth="1"/>
    <col min="12805" max="12805" width="16.5703125" style="21" customWidth="1"/>
    <col min="12806" max="13053" width="9.140625" style="21"/>
    <col min="13054" max="13054" width="3.85546875" style="21" customWidth="1"/>
    <col min="13055" max="13055" width="48.140625" style="21" customWidth="1"/>
    <col min="13056" max="13056" width="9" style="21" customWidth="1"/>
    <col min="13057" max="13057" width="5.42578125" style="21" customWidth="1"/>
    <col min="13058" max="13058" width="6.28515625" style="21" customWidth="1"/>
    <col min="13059" max="13059" width="12.5703125" style="21" customWidth="1"/>
    <col min="13060" max="13060" width="3.140625" style="21" customWidth="1"/>
    <col min="13061" max="13061" width="16.5703125" style="21" customWidth="1"/>
    <col min="13062" max="13309" width="9.140625" style="21"/>
    <col min="13310" max="13310" width="3.85546875" style="21" customWidth="1"/>
    <col min="13311" max="13311" width="48.140625" style="21" customWidth="1"/>
    <col min="13312" max="13312" width="9" style="21" customWidth="1"/>
    <col min="13313" max="13313" width="5.42578125" style="21" customWidth="1"/>
    <col min="13314" max="13314" width="6.28515625" style="21" customWidth="1"/>
    <col min="13315" max="13315" width="12.5703125" style="21" customWidth="1"/>
    <col min="13316" max="13316" width="3.140625" style="21" customWidth="1"/>
    <col min="13317" max="13317" width="16.5703125" style="21" customWidth="1"/>
    <col min="13318" max="13565" width="9.140625" style="21"/>
    <col min="13566" max="13566" width="3.85546875" style="21" customWidth="1"/>
    <col min="13567" max="13567" width="48.140625" style="21" customWidth="1"/>
    <col min="13568" max="13568" width="9" style="21" customWidth="1"/>
    <col min="13569" max="13569" width="5.42578125" style="21" customWidth="1"/>
    <col min="13570" max="13570" width="6.28515625" style="21" customWidth="1"/>
    <col min="13571" max="13571" width="12.5703125" style="21" customWidth="1"/>
    <col min="13572" max="13572" width="3.140625" style="21" customWidth="1"/>
    <col min="13573" max="13573" width="16.5703125" style="21" customWidth="1"/>
    <col min="13574" max="13821" width="9.140625" style="21"/>
    <col min="13822" max="13822" width="3.85546875" style="21" customWidth="1"/>
    <col min="13823" max="13823" width="48.140625" style="21" customWidth="1"/>
    <col min="13824" max="13824" width="9" style="21" customWidth="1"/>
    <col min="13825" max="13825" width="5.42578125" style="21" customWidth="1"/>
    <col min="13826" max="13826" width="6.28515625" style="21" customWidth="1"/>
    <col min="13827" max="13827" width="12.5703125" style="21" customWidth="1"/>
    <col min="13828" max="13828" width="3.140625" style="21" customWidth="1"/>
    <col min="13829" max="13829" width="16.5703125" style="21" customWidth="1"/>
    <col min="13830" max="14077" width="9.140625" style="21"/>
    <col min="14078" max="14078" width="3.85546875" style="21" customWidth="1"/>
    <col min="14079" max="14079" width="48.140625" style="21" customWidth="1"/>
    <col min="14080" max="14080" width="9" style="21" customWidth="1"/>
    <col min="14081" max="14081" width="5.42578125" style="21" customWidth="1"/>
    <col min="14082" max="14082" width="6.28515625" style="21" customWidth="1"/>
    <col min="14083" max="14083" width="12.5703125" style="21" customWidth="1"/>
    <col min="14084" max="14084" width="3.140625" style="21" customWidth="1"/>
    <col min="14085" max="14085" width="16.5703125" style="21" customWidth="1"/>
    <col min="14086" max="14333" width="9.140625" style="21"/>
    <col min="14334" max="14334" width="3.85546875" style="21" customWidth="1"/>
    <col min="14335" max="14335" width="48.140625" style="21" customWidth="1"/>
    <col min="14336" max="14336" width="9" style="21" customWidth="1"/>
    <col min="14337" max="14337" width="5.42578125" style="21" customWidth="1"/>
    <col min="14338" max="14338" width="6.28515625" style="21" customWidth="1"/>
    <col min="14339" max="14339" width="12.5703125" style="21" customWidth="1"/>
    <col min="14340" max="14340" width="3.140625" style="21" customWidth="1"/>
    <col min="14341" max="14341" width="16.5703125" style="21" customWidth="1"/>
    <col min="14342" max="14589" width="9.140625" style="21"/>
    <col min="14590" max="14590" width="3.85546875" style="21" customWidth="1"/>
    <col min="14591" max="14591" width="48.140625" style="21" customWidth="1"/>
    <col min="14592" max="14592" width="9" style="21" customWidth="1"/>
    <col min="14593" max="14593" width="5.42578125" style="21" customWidth="1"/>
    <col min="14594" max="14594" width="6.28515625" style="21" customWidth="1"/>
    <col min="14595" max="14595" width="12.5703125" style="21" customWidth="1"/>
    <col min="14596" max="14596" width="3.140625" style="21" customWidth="1"/>
    <col min="14597" max="14597" width="16.5703125" style="21" customWidth="1"/>
    <col min="14598" max="14845" width="9.140625" style="21"/>
    <col min="14846" max="14846" width="3.85546875" style="21" customWidth="1"/>
    <col min="14847" max="14847" width="48.140625" style="21" customWidth="1"/>
    <col min="14848" max="14848" width="9" style="21" customWidth="1"/>
    <col min="14849" max="14849" width="5.42578125" style="21" customWidth="1"/>
    <col min="14850" max="14850" width="6.28515625" style="21" customWidth="1"/>
    <col min="14851" max="14851" width="12.5703125" style="21" customWidth="1"/>
    <col min="14852" max="14852" width="3.140625" style="21" customWidth="1"/>
    <col min="14853" max="14853" width="16.5703125" style="21" customWidth="1"/>
    <col min="14854" max="15101" width="9.140625" style="21"/>
    <col min="15102" max="15102" width="3.85546875" style="21" customWidth="1"/>
    <col min="15103" max="15103" width="48.140625" style="21" customWidth="1"/>
    <col min="15104" max="15104" width="9" style="21" customWidth="1"/>
    <col min="15105" max="15105" width="5.42578125" style="21" customWidth="1"/>
    <col min="15106" max="15106" width="6.28515625" style="21" customWidth="1"/>
    <col min="15107" max="15107" width="12.5703125" style="21" customWidth="1"/>
    <col min="15108" max="15108" width="3.140625" style="21" customWidth="1"/>
    <col min="15109" max="15109" width="16.5703125" style="21" customWidth="1"/>
    <col min="15110" max="15357" width="9.140625" style="21"/>
    <col min="15358" max="15358" width="3.85546875" style="21" customWidth="1"/>
    <col min="15359" max="15359" width="48.140625" style="21" customWidth="1"/>
    <col min="15360" max="15360" width="9" style="21" customWidth="1"/>
    <col min="15361" max="15361" width="5.42578125" style="21" customWidth="1"/>
    <col min="15362" max="15362" width="6.28515625" style="21" customWidth="1"/>
    <col min="15363" max="15363" width="12.5703125" style="21" customWidth="1"/>
    <col min="15364" max="15364" width="3.140625" style="21" customWidth="1"/>
    <col min="15365" max="15365" width="16.5703125" style="21" customWidth="1"/>
    <col min="15366" max="15613" width="9.140625" style="21"/>
    <col min="15614" max="15614" width="3.85546875" style="21" customWidth="1"/>
    <col min="15615" max="15615" width="48.140625" style="21" customWidth="1"/>
    <col min="15616" max="15616" width="9" style="21" customWidth="1"/>
    <col min="15617" max="15617" width="5.42578125" style="21" customWidth="1"/>
    <col min="15618" max="15618" width="6.28515625" style="21" customWidth="1"/>
    <col min="15619" max="15619" width="12.5703125" style="21" customWidth="1"/>
    <col min="15620" max="15620" width="3.140625" style="21" customWidth="1"/>
    <col min="15621" max="15621" width="16.5703125" style="21" customWidth="1"/>
    <col min="15622" max="15869" width="9.140625" style="21"/>
    <col min="15870" max="15870" width="3.85546875" style="21" customWidth="1"/>
    <col min="15871" max="15871" width="48.140625" style="21" customWidth="1"/>
    <col min="15872" max="15872" width="9" style="21" customWidth="1"/>
    <col min="15873" max="15873" width="5.42578125" style="21" customWidth="1"/>
    <col min="15874" max="15874" width="6.28515625" style="21" customWidth="1"/>
    <col min="15875" max="15875" width="12.5703125" style="21" customWidth="1"/>
    <col min="15876" max="15876" width="3.140625" style="21" customWidth="1"/>
    <col min="15877" max="15877" width="16.5703125" style="21" customWidth="1"/>
    <col min="15878" max="16125" width="9.140625" style="21"/>
    <col min="16126" max="16126" width="3.85546875" style="21" customWidth="1"/>
    <col min="16127" max="16127" width="48.140625" style="21" customWidth="1"/>
    <col min="16128" max="16128" width="9" style="21" customWidth="1"/>
    <col min="16129" max="16129" width="5.42578125" style="21" customWidth="1"/>
    <col min="16130" max="16130" width="6.28515625" style="21" customWidth="1"/>
    <col min="16131" max="16131" width="12.5703125" style="21" customWidth="1"/>
    <col min="16132" max="16132" width="3.140625" style="21" customWidth="1"/>
    <col min="16133" max="16133" width="16.5703125" style="21" customWidth="1"/>
    <col min="16134" max="16381" width="9.140625" style="21"/>
    <col min="16382" max="16384" width="9.140625" style="21" customWidth="1"/>
  </cols>
  <sheetData>
    <row r="1" spans="1:7" ht="15.75" thickBot="1"/>
    <row r="2" spans="1:7" ht="19.5" thickBot="1">
      <c r="A2" s="437" t="s">
        <v>85</v>
      </c>
      <c r="B2" s="438"/>
      <c r="C2" s="438"/>
      <c r="D2" s="438"/>
      <c r="E2" s="438"/>
      <c r="F2" s="439"/>
    </row>
    <row r="4" spans="1:7">
      <c r="B4" s="418" t="s">
        <v>94</v>
      </c>
      <c r="C4" s="419"/>
      <c r="D4" s="419"/>
      <c r="E4" s="419"/>
    </row>
    <row r="5" spans="1:7">
      <c r="B5" s="419"/>
      <c r="C5" s="419"/>
      <c r="D5" s="419"/>
      <c r="E5" s="419"/>
    </row>
    <row r="6" spans="1:7" ht="150" customHeight="1">
      <c r="B6" s="419"/>
      <c r="C6" s="419"/>
      <c r="D6" s="419"/>
      <c r="E6" s="419"/>
    </row>
    <row r="7" spans="1:7">
      <c r="B7" s="22"/>
      <c r="C7" s="250"/>
      <c r="D7" s="91"/>
      <c r="E7" s="113"/>
    </row>
    <row r="8" spans="1:7">
      <c r="B8" s="418" t="s">
        <v>71</v>
      </c>
      <c r="C8" s="419"/>
      <c r="D8" s="419"/>
      <c r="E8" s="113"/>
    </row>
    <row r="9" spans="1:7" ht="15.75" thickBot="1">
      <c r="B9" s="50"/>
      <c r="C9" s="50"/>
      <c r="D9" s="50"/>
      <c r="E9" s="113"/>
    </row>
    <row r="10" spans="1:7" s="65" customFormat="1" ht="27.75" customHeight="1" thickBot="1">
      <c r="A10" s="208" t="s">
        <v>55</v>
      </c>
      <c r="B10" s="209" t="s">
        <v>54</v>
      </c>
      <c r="C10" s="210" t="s">
        <v>56</v>
      </c>
      <c r="D10" s="211" t="s">
        <v>57</v>
      </c>
      <c r="E10" s="212" t="s">
        <v>58</v>
      </c>
      <c r="F10" s="213" t="s">
        <v>59</v>
      </c>
      <c r="G10" s="64"/>
    </row>
    <row r="11" spans="1:7" ht="14.1" customHeight="1" thickBot="1"/>
    <row r="12" spans="1:7" ht="15.75" thickBot="1">
      <c r="A12" s="233"/>
      <c r="B12" s="222" t="s">
        <v>0</v>
      </c>
      <c r="C12" s="98"/>
      <c r="D12" s="99"/>
      <c r="E12" s="420" t="s">
        <v>33</v>
      </c>
      <c r="F12" s="421"/>
    </row>
    <row r="13" spans="1:7">
      <c r="A13" s="234"/>
      <c r="B13" s="187"/>
      <c r="C13" s="140"/>
      <c r="D13" s="198"/>
      <c r="E13" s="196"/>
      <c r="F13" s="126"/>
    </row>
    <row r="14" spans="1:7" ht="60">
      <c r="A14" s="234">
        <v>1</v>
      </c>
      <c r="B14" s="328" t="s">
        <v>72</v>
      </c>
      <c r="C14" s="140" t="s">
        <v>2</v>
      </c>
      <c r="D14" s="320">
        <v>1</v>
      </c>
      <c r="E14" s="264"/>
      <c r="F14" s="126">
        <f>E14*D14</f>
        <v>0</v>
      </c>
    </row>
    <row r="15" spans="1:7">
      <c r="A15" s="235"/>
      <c r="B15" s="223"/>
      <c r="C15" s="106"/>
      <c r="D15" s="251"/>
      <c r="E15" s="155"/>
      <c r="F15" s="260"/>
    </row>
    <row r="16" spans="1:7" ht="90">
      <c r="A16" s="236">
        <v>2</v>
      </c>
      <c r="B16" s="312" t="s">
        <v>86</v>
      </c>
      <c r="C16" s="199" t="s">
        <v>3</v>
      </c>
      <c r="D16" s="200">
        <v>11</v>
      </c>
      <c r="E16" s="194"/>
      <c r="F16" s="125">
        <f>E16*D16</f>
        <v>0</v>
      </c>
    </row>
    <row r="17" spans="1:10">
      <c r="A17" s="235"/>
      <c r="B17" s="224"/>
      <c r="C17" s="252"/>
      <c r="D17" s="268"/>
      <c r="E17" s="265"/>
      <c r="F17" s="260"/>
    </row>
    <row r="18" spans="1:10" ht="123.95" customHeight="1" thickBot="1">
      <c r="A18" s="234">
        <v>3</v>
      </c>
      <c r="B18" s="328" t="s">
        <v>87</v>
      </c>
      <c r="C18" s="174" t="s">
        <v>13</v>
      </c>
      <c r="D18" s="141">
        <v>3</v>
      </c>
      <c r="E18" s="142"/>
      <c r="F18" s="132">
        <f>E18*D18</f>
        <v>0</v>
      </c>
    </row>
    <row r="19" spans="1:10" s="26" customFormat="1" ht="16.5" thickTop="1" thickBot="1">
      <c r="A19" s="237"/>
      <c r="B19" s="422" t="s">
        <v>5</v>
      </c>
      <c r="C19" s="422"/>
      <c r="D19" s="422"/>
      <c r="E19" s="115"/>
      <c r="F19" s="127">
        <f>SUM(F13:F18)</f>
        <v>0</v>
      </c>
      <c r="G19" s="30"/>
      <c r="I19" s="47"/>
    </row>
    <row r="20" spans="1:10" s="20" customFormat="1" ht="15.75" thickBot="1">
      <c r="A20" s="232"/>
      <c r="B20" s="28"/>
      <c r="C20" s="63"/>
      <c r="D20" s="112"/>
      <c r="E20" s="123"/>
      <c r="F20" s="124"/>
      <c r="H20" s="21"/>
      <c r="I20" s="21"/>
      <c r="J20" s="21"/>
    </row>
    <row r="21" spans="1:10" s="3" customFormat="1" ht="15.75" thickBot="1">
      <c r="A21" s="238"/>
      <c r="B21" s="225" t="s">
        <v>34</v>
      </c>
      <c r="C21" s="253"/>
      <c r="D21" s="269"/>
      <c r="E21" s="420" t="s">
        <v>35</v>
      </c>
      <c r="F21" s="421"/>
    </row>
    <row r="22" spans="1:10" s="3" customFormat="1">
      <c r="A22" s="239"/>
      <c r="B22" s="226"/>
      <c r="C22" s="189"/>
      <c r="D22" s="189"/>
      <c r="E22" s="191"/>
      <c r="F22" s="261"/>
      <c r="G22" s="11"/>
      <c r="H22" s="12"/>
    </row>
    <row r="23" spans="1:10" s="3" customFormat="1" ht="150">
      <c r="A23" s="240">
        <v>1</v>
      </c>
      <c r="B23" s="374" t="s">
        <v>88</v>
      </c>
      <c r="C23" s="174"/>
      <c r="D23" s="141"/>
      <c r="E23" s="175"/>
      <c r="F23" s="132"/>
      <c r="G23" s="11"/>
      <c r="H23" s="12"/>
    </row>
    <row r="24" spans="1:10" s="3" customFormat="1">
      <c r="A24" s="240"/>
      <c r="B24" s="139"/>
      <c r="C24" s="174"/>
      <c r="D24" s="141"/>
      <c r="E24" s="175"/>
      <c r="F24" s="132"/>
      <c r="G24" s="11"/>
      <c r="H24" s="12"/>
    </row>
    <row r="25" spans="1:10" s="10" customFormat="1" ht="15" customHeight="1">
      <c r="A25" s="241"/>
      <c r="B25" s="150" t="s">
        <v>14</v>
      </c>
      <c r="C25" s="176" t="s">
        <v>13</v>
      </c>
      <c r="D25" s="177">
        <v>0.5</v>
      </c>
      <c r="E25" s="178"/>
      <c r="F25" s="133">
        <f>E25*D25</f>
        <v>0</v>
      </c>
      <c r="G25" s="14"/>
      <c r="H25" s="21"/>
      <c r="I25" s="16"/>
    </row>
    <row r="26" spans="1:10" s="10" customFormat="1" ht="15" customHeight="1">
      <c r="A26" s="242"/>
      <c r="B26" s="151" t="s">
        <v>36</v>
      </c>
      <c r="C26" s="254" t="s">
        <v>4</v>
      </c>
      <c r="D26" s="182">
        <v>2</v>
      </c>
      <c r="E26" s="183"/>
      <c r="F26" s="134">
        <f>E26*D26</f>
        <v>0</v>
      </c>
      <c r="G26" s="14"/>
      <c r="H26" s="21"/>
      <c r="I26" s="16"/>
    </row>
    <row r="27" spans="1:10" s="3" customFormat="1">
      <c r="A27" s="240"/>
      <c r="B27" s="139"/>
      <c r="C27" s="174"/>
      <c r="D27" s="141"/>
      <c r="E27" s="175"/>
      <c r="F27" s="132"/>
      <c r="G27" s="11"/>
      <c r="H27" s="12"/>
    </row>
    <row r="28" spans="1:10" s="3" customFormat="1" ht="165">
      <c r="A28" s="240">
        <v>2</v>
      </c>
      <c r="B28" s="374" t="s">
        <v>89</v>
      </c>
      <c r="C28" s="174"/>
      <c r="D28" s="141"/>
      <c r="E28" s="175"/>
      <c r="F28" s="132"/>
      <c r="G28" s="11"/>
      <c r="H28" s="12"/>
    </row>
    <row r="29" spans="1:10" customFormat="1">
      <c r="A29" s="240"/>
      <c r="B29" s="139"/>
      <c r="C29" s="174"/>
      <c r="D29" s="141"/>
      <c r="E29" s="266"/>
      <c r="F29" s="132"/>
      <c r="G29" s="11"/>
      <c r="H29" s="12"/>
      <c r="I29" s="3"/>
    </row>
    <row r="30" spans="1:10" s="10" customFormat="1" ht="15" customHeight="1">
      <c r="A30" s="241"/>
      <c r="B30" s="150" t="s">
        <v>14</v>
      </c>
      <c r="C30" s="176" t="s">
        <v>13</v>
      </c>
      <c r="D30" s="177">
        <v>1.7</v>
      </c>
      <c r="E30" s="178"/>
      <c r="F30" s="133">
        <f>E30*D30</f>
        <v>0</v>
      </c>
      <c r="G30" s="14"/>
      <c r="H30" s="21"/>
      <c r="I30" s="16"/>
    </row>
    <row r="31" spans="1:10" s="10" customFormat="1" ht="15" customHeight="1">
      <c r="A31" s="243"/>
      <c r="B31" s="150" t="s">
        <v>37</v>
      </c>
      <c r="C31" s="176" t="s">
        <v>4</v>
      </c>
      <c r="D31" s="177">
        <v>4</v>
      </c>
      <c r="E31" s="178"/>
      <c r="F31" s="133">
        <f>E31*D31</f>
        <v>0</v>
      </c>
      <c r="G31" s="14"/>
      <c r="H31" s="21"/>
      <c r="I31" s="16"/>
    </row>
    <row r="32" spans="1:10" s="10" customFormat="1" ht="30">
      <c r="A32" s="242"/>
      <c r="B32" s="151" t="s">
        <v>38</v>
      </c>
      <c r="C32" s="255" t="s">
        <v>17</v>
      </c>
      <c r="D32" s="182">
        <v>245</v>
      </c>
      <c r="E32" s="183"/>
      <c r="F32" s="134">
        <f>E32*D32</f>
        <v>0</v>
      </c>
      <c r="G32" s="14"/>
      <c r="H32" s="21"/>
      <c r="I32" s="16"/>
    </row>
    <row r="33" spans="1:10" s="10" customFormat="1">
      <c r="A33" s="241"/>
      <c r="B33" s="227"/>
      <c r="C33" s="256"/>
      <c r="D33" s="141"/>
      <c r="E33" s="175"/>
      <c r="F33" s="132"/>
      <c r="G33" s="14"/>
      <c r="H33" s="15"/>
      <c r="I33" s="16"/>
    </row>
    <row r="34" spans="1:10" s="3" customFormat="1" ht="120.75" thickBot="1">
      <c r="A34" s="244">
        <v>3</v>
      </c>
      <c r="B34" s="313" t="s">
        <v>90</v>
      </c>
      <c r="C34" s="204" t="s">
        <v>19</v>
      </c>
      <c r="D34" s="377">
        <v>20</v>
      </c>
      <c r="E34" s="206"/>
      <c r="F34" s="378">
        <f>E34*D34</f>
        <v>0</v>
      </c>
      <c r="G34" s="11"/>
      <c r="H34" s="21"/>
    </row>
    <row r="35" spans="1:10" s="9" customFormat="1" ht="16.5" thickTop="1" thickBot="1">
      <c r="A35" s="245"/>
      <c r="B35" s="440" t="s">
        <v>39</v>
      </c>
      <c r="C35" s="440"/>
      <c r="D35" s="440"/>
      <c r="E35" s="267"/>
      <c r="F35" s="262">
        <f>SUM(F22:F34)</f>
        <v>0</v>
      </c>
      <c r="H35" s="48"/>
      <c r="I35" s="47"/>
    </row>
    <row r="36" spans="1:10" s="20" customFormat="1" ht="15.75" thickBot="1">
      <c r="A36" s="232"/>
      <c r="B36" s="28"/>
      <c r="C36" s="63"/>
      <c r="D36" s="112"/>
      <c r="E36" s="123"/>
      <c r="F36" s="124"/>
      <c r="H36" s="21"/>
      <c r="I36" s="21"/>
      <c r="J36" s="21"/>
    </row>
    <row r="37" spans="1:10" s="9" customFormat="1">
      <c r="A37" s="246"/>
      <c r="B37" s="230" t="s">
        <v>40</v>
      </c>
      <c r="C37" s="257"/>
      <c r="D37" s="270"/>
      <c r="E37" s="426" t="s">
        <v>35</v>
      </c>
      <c r="F37" s="427"/>
    </row>
    <row r="38" spans="1:10" s="3" customFormat="1">
      <c r="A38" s="247"/>
      <c r="B38" s="228"/>
      <c r="C38" s="140"/>
      <c r="D38" s="140"/>
      <c r="E38" s="196"/>
      <c r="F38" s="263"/>
    </row>
    <row r="39" spans="1:10" s="3" customFormat="1" ht="261" customHeight="1" thickBot="1">
      <c r="A39" s="248">
        <v>1</v>
      </c>
      <c r="B39" s="313" t="s">
        <v>91</v>
      </c>
      <c r="C39" s="258" t="s">
        <v>3</v>
      </c>
      <c r="D39" s="205">
        <v>12</v>
      </c>
      <c r="E39" s="206"/>
      <c r="F39" s="207">
        <f>E39*D39</f>
        <v>0</v>
      </c>
      <c r="H39" s="21"/>
    </row>
    <row r="40" spans="1:10" s="9" customFormat="1" ht="16.5" thickTop="1" thickBot="1">
      <c r="A40" s="249"/>
      <c r="B40" s="231" t="s">
        <v>41</v>
      </c>
      <c r="C40" s="259"/>
      <c r="D40" s="271"/>
      <c r="E40" s="267"/>
      <c r="F40" s="262">
        <f>SUM(F39:F39)</f>
        <v>0</v>
      </c>
      <c r="I40" s="47"/>
    </row>
    <row r="41" spans="1:10" s="20" customFormat="1">
      <c r="A41" s="232"/>
      <c r="B41" s="28"/>
      <c r="C41" s="63"/>
      <c r="D41" s="112"/>
      <c r="E41" s="123"/>
      <c r="F41" s="124"/>
      <c r="H41" s="21"/>
      <c r="I41" s="21"/>
      <c r="J41" s="21"/>
    </row>
    <row r="42" spans="1:10" s="20" customFormat="1">
      <c r="A42" s="232"/>
      <c r="B42" s="28"/>
      <c r="C42" s="63"/>
      <c r="D42" s="112"/>
      <c r="E42" s="123"/>
      <c r="F42" s="124"/>
      <c r="H42" s="21"/>
      <c r="I42" s="21"/>
      <c r="J42" s="21"/>
    </row>
    <row r="43" spans="1:10" s="20" customFormat="1">
      <c r="A43" s="232"/>
      <c r="B43" s="28"/>
      <c r="C43" s="63"/>
      <c r="D43" s="112"/>
      <c r="E43" s="123"/>
      <c r="F43" s="124"/>
      <c r="H43" s="21"/>
      <c r="I43" s="21"/>
      <c r="J43" s="21"/>
    </row>
    <row r="44" spans="1:10" s="20" customFormat="1">
      <c r="A44" s="232"/>
      <c r="B44" s="28"/>
      <c r="C44" s="63"/>
      <c r="D44" s="112"/>
      <c r="E44" s="123"/>
      <c r="F44" s="124"/>
      <c r="H44" s="21"/>
      <c r="I44" s="21"/>
      <c r="J44" s="21"/>
    </row>
    <row r="45" spans="1:10" s="20" customFormat="1">
      <c r="A45" s="232"/>
      <c r="B45" s="28"/>
      <c r="C45" s="63"/>
      <c r="D45" s="112"/>
      <c r="E45" s="123"/>
      <c r="F45" s="124"/>
      <c r="H45" s="21"/>
      <c r="I45" s="21"/>
      <c r="J45" s="21"/>
    </row>
    <row r="46" spans="1:10" s="20" customFormat="1">
      <c r="A46" s="232"/>
      <c r="B46" s="28"/>
      <c r="C46" s="63"/>
      <c r="D46" s="112"/>
      <c r="E46" s="123"/>
      <c r="F46" s="124"/>
      <c r="H46" s="21"/>
      <c r="I46" s="21"/>
      <c r="J46" s="21"/>
    </row>
    <row r="47" spans="1:10" s="20" customFormat="1">
      <c r="A47" s="232"/>
      <c r="B47" s="28"/>
      <c r="C47" s="63"/>
      <c r="D47" s="112"/>
      <c r="E47" s="123"/>
      <c r="F47" s="124"/>
      <c r="H47" s="21"/>
      <c r="I47" s="21"/>
      <c r="J47" s="21"/>
    </row>
    <row r="48" spans="1:10" s="20" customFormat="1">
      <c r="A48" s="232"/>
      <c r="B48" s="28"/>
      <c r="C48" s="63"/>
      <c r="D48" s="112"/>
      <c r="E48" s="123"/>
      <c r="F48" s="124"/>
      <c r="H48" s="21"/>
      <c r="I48" s="21"/>
      <c r="J48" s="21"/>
    </row>
    <row r="49" spans="1:10" s="20" customFormat="1">
      <c r="A49" s="232"/>
      <c r="B49" s="28"/>
      <c r="C49" s="63"/>
      <c r="D49" s="112"/>
      <c r="E49" s="123"/>
      <c r="F49" s="124"/>
      <c r="H49" s="21"/>
      <c r="I49" s="21"/>
      <c r="J49" s="21"/>
    </row>
    <row r="50" spans="1:10" s="20" customFormat="1">
      <c r="A50" s="232"/>
      <c r="B50" s="28"/>
      <c r="C50" s="63"/>
      <c r="D50" s="112"/>
      <c r="E50" s="123"/>
      <c r="F50" s="124"/>
      <c r="H50" s="21"/>
      <c r="I50" s="21"/>
      <c r="J50" s="21"/>
    </row>
    <row r="51" spans="1:10" s="20" customFormat="1">
      <c r="A51" s="232"/>
      <c r="B51" s="28"/>
      <c r="C51" s="63"/>
      <c r="D51" s="112"/>
      <c r="E51" s="123"/>
      <c r="F51" s="124"/>
      <c r="H51" s="21"/>
      <c r="I51" s="21"/>
      <c r="J51" s="21"/>
    </row>
    <row r="52" spans="1:10" s="20" customFormat="1">
      <c r="A52" s="232"/>
      <c r="B52" s="28"/>
      <c r="C52" s="63"/>
      <c r="D52" s="112"/>
      <c r="E52" s="123"/>
      <c r="F52" s="124"/>
      <c r="H52" s="21"/>
      <c r="I52" s="21"/>
      <c r="J52" s="21"/>
    </row>
    <row r="53" spans="1:10" s="20" customFormat="1">
      <c r="A53" s="232"/>
      <c r="B53" s="28"/>
      <c r="C53" s="63"/>
      <c r="D53" s="112"/>
      <c r="E53" s="123"/>
      <c r="F53" s="124"/>
      <c r="H53" s="21"/>
      <c r="I53" s="21"/>
      <c r="J53" s="21"/>
    </row>
    <row r="54" spans="1:10" s="20" customFormat="1">
      <c r="A54" s="232"/>
      <c r="B54" s="28"/>
      <c r="C54" s="63"/>
      <c r="D54" s="112"/>
      <c r="E54" s="123"/>
      <c r="F54" s="124"/>
      <c r="H54" s="21"/>
      <c r="I54" s="21"/>
      <c r="J54" s="21"/>
    </row>
    <row r="55" spans="1:10" s="20" customFormat="1">
      <c r="A55" s="232"/>
      <c r="B55" s="28"/>
      <c r="C55" s="63"/>
      <c r="D55" s="112"/>
      <c r="E55" s="123"/>
      <c r="F55" s="124"/>
      <c r="H55" s="21"/>
      <c r="I55" s="21"/>
      <c r="J55" s="21"/>
    </row>
    <row r="56" spans="1:10" s="20" customFormat="1">
      <c r="A56" s="232"/>
      <c r="B56" s="28"/>
      <c r="C56" s="63"/>
      <c r="D56" s="112"/>
      <c r="E56" s="123"/>
      <c r="F56" s="124"/>
      <c r="H56" s="21"/>
      <c r="I56" s="21"/>
      <c r="J56" s="21"/>
    </row>
    <row r="57" spans="1:10" s="20" customFormat="1">
      <c r="A57" s="232"/>
      <c r="B57" s="28"/>
      <c r="C57" s="63"/>
      <c r="D57" s="112"/>
      <c r="E57" s="123"/>
      <c r="F57" s="124"/>
      <c r="H57" s="21"/>
      <c r="I57" s="21"/>
      <c r="J57" s="21"/>
    </row>
    <row r="58" spans="1:10" s="20" customFormat="1">
      <c r="A58" s="232"/>
      <c r="B58" s="28"/>
      <c r="C58" s="63"/>
      <c r="D58" s="112"/>
      <c r="E58" s="123"/>
      <c r="F58" s="124"/>
      <c r="H58" s="21"/>
      <c r="I58" s="21"/>
      <c r="J58" s="21"/>
    </row>
    <row r="59" spans="1:10" s="20" customFormat="1">
      <c r="A59" s="232"/>
      <c r="B59" s="28"/>
      <c r="C59" s="63"/>
      <c r="D59" s="112"/>
      <c r="E59" s="123"/>
      <c r="F59" s="124"/>
      <c r="H59" s="21"/>
      <c r="I59" s="21"/>
      <c r="J59" s="21"/>
    </row>
    <row r="60" spans="1:10" s="20" customFormat="1">
      <c r="A60" s="232"/>
      <c r="B60" s="28"/>
      <c r="C60" s="63"/>
      <c r="D60" s="112"/>
      <c r="E60" s="123"/>
      <c r="F60" s="124"/>
      <c r="H60" s="21"/>
      <c r="I60" s="21"/>
      <c r="J60" s="21"/>
    </row>
    <row r="61" spans="1:10" s="20" customFormat="1">
      <c r="A61" s="232"/>
      <c r="B61" s="28"/>
      <c r="C61" s="63"/>
      <c r="D61" s="112"/>
      <c r="E61" s="123"/>
      <c r="F61" s="124"/>
      <c r="H61" s="21"/>
      <c r="I61" s="21"/>
      <c r="J61" s="21"/>
    </row>
    <row r="62" spans="1:10" s="20" customFormat="1">
      <c r="A62" s="232"/>
      <c r="B62" s="28"/>
      <c r="C62" s="63"/>
      <c r="D62" s="112"/>
      <c r="E62" s="123"/>
      <c r="F62" s="124"/>
      <c r="H62" s="21"/>
      <c r="I62" s="21"/>
      <c r="J62" s="21"/>
    </row>
    <row r="63" spans="1:10" s="20" customFormat="1">
      <c r="A63" s="232"/>
      <c r="B63" s="28"/>
      <c r="C63" s="63"/>
      <c r="D63" s="112"/>
      <c r="E63" s="123"/>
      <c r="F63" s="124"/>
      <c r="H63" s="21"/>
      <c r="I63" s="21"/>
      <c r="J63" s="21"/>
    </row>
    <row r="64" spans="1:10" s="20" customFormat="1">
      <c r="A64" s="232"/>
      <c r="B64" s="28"/>
      <c r="C64" s="63"/>
      <c r="D64" s="112"/>
      <c r="E64" s="123"/>
      <c r="F64" s="124"/>
      <c r="H64" s="21"/>
      <c r="I64" s="21"/>
      <c r="J64" s="21"/>
    </row>
    <row r="65" spans="1:10" s="20" customFormat="1">
      <c r="A65" s="232"/>
      <c r="B65" s="28"/>
      <c r="C65" s="63"/>
      <c r="D65" s="112"/>
      <c r="E65" s="123"/>
      <c r="F65" s="124"/>
      <c r="H65" s="21"/>
      <c r="I65" s="21"/>
      <c r="J65" s="21"/>
    </row>
    <row r="66" spans="1:10" s="20" customFormat="1">
      <c r="A66" s="232"/>
      <c r="B66" s="28"/>
      <c r="C66" s="63"/>
      <c r="D66" s="112"/>
      <c r="E66" s="123"/>
      <c r="F66" s="124"/>
      <c r="H66" s="21"/>
      <c r="I66" s="21"/>
      <c r="J66" s="21"/>
    </row>
  </sheetData>
  <sheetProtection selectLockedCells="1" selectUnlockedCells="1"/>
  <mergeCells count="8">
    <mergeCell ref="A2:F2"/>
    <mergeCell ref="B4:E6"/>
    <mergeCell ref="E21:F21"/>
    <mergeCell ref="B35:D35"/>
    <mergeCell ref="E37:F37"/>
    <mergeCell ref="B8:D8"/>
    <mergeCell ref="E12:F12"/>
    <mergeCell ref="B19:D19"/>
  </mergeCells>
  <pageMargins left="0.98402777777777795" right="0.59027777777777801" top="0.70833333333333304" bottom="0.67708333333333304" header="0.196527777777778" footer="0.196527777777778"/>
  <pageSetup paperSize="9" scale="80" orientation="portrait" useFirstPageNumber="1" horizontalDpi="300" verticalDpi="300" r:id="rId1"/>
  <headerFooter alignWithMargins="0">
    <oddHeader>&amp;Rstr. &amp;P</oddHeader>
    <oddFooter>&amp;L&amp;10AG-PROJEKT d.o.o., Žuknica 50, 51 221 Kostrena&amp;R&amp;10Rijeka,sijećanj 2020. godine</oddFooter>
  </headerFooter>
  <rowBreaks count="1" manualBreakCount="1">
    <brk id="35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61"/>
  <sheetViews>
    <sheetView showGridLines="0" zoomScaleNormal="100" zoomScaleSheetLayoutView="95" workbookViewId="0">
      <selection activeCell="M9" sqref="M9"/>
    </sheetView>
  </sheetViews>
  <sheetFormatPr defaultColWidth="9" defaultRowHeight="15"/>
  <cols>
    <col min="1" max="1" width="3.85546875" style="2" customWidth="1"/>
    <col min="2" max="2" width="45.7109375" style="3" customWidth="1"/>
    <col min="3" max="3" width="5.28515625" style="1" customWidth="1"/>
    <col min="4" max="4" width="6.7109375" style="1" customWidth="1"/>
    <col min="5" max="5" width="5.42578125" style="1" customWidth="1"/>
    <col min="6" max="6" width="9.140625" style="1"/>
    <col min="7" max="7" width="4" style="1" customWidth="1"/>
    <col min="8" max="8" width="17" style="355" customWidth="1"/>
    <col min="9" max="9" width="9.140625" style="1"/>
    <col min="10" max="255" width="9.140625" style="2"/>
    <col min="256" max="256" width="3.85546875" style="2" customWidth="1"/>
    <col min="257" max="257" width="45.7109375" style="2" customWidth="1"/>
    <col min="258" max="258" width="5.28515625" style="2" customWidth="1"/>
    <col min="259" max="259" width="6.7109375" style="2" customWidth="1"/>
    <col min="260" max="260" width="5.42578125" style="2" customWidth="1"/>
    <col min="261" max="261" width="9.140625" style="2"/>
    <col min="262" max="262" width="4" style="2" customWidth="1"/>
    <col min="263" max="263" width="17" style="2" customWidth="1"/>
    <col min="264" max="511" width="9.140625" style="2"/>
    <col min="512" max="512" width="3.85546875" style="2" customWidth="1"/>
    <col min="513" max="513" width="45.7109375" style="2" customWidth="1"/>
    <col min="514" max="514" width="5.28515625" style="2" customWidth="1"/>
    <col min="515" max="515" width="6.7109375" style="2" customWidth="1"/>
    <col min="516" max="516" width="5.42578125" style="2" customWidth="1"/>
    <col min="517" max="517" width="9.140625" style="2"/>
    <col min="518" max="518" width="4" style="2" customWidth="1"/>
    <col min="519" max="519" width="17" style="2" customWidth="1"/>
    <col min="520" max="767" width="9.140625" style="2"/>
    <col min="768" max="768" width="3.85546875" style="2" customWidth="1"/>
    <col min="769" max="769" width="45.7109375" style="2" customWidth="1"/>
    <col min="770" max="770" width="5.28515625" style="2" customWidth="1"/>
    <col min="771" max="771" width="6.7109375" style="2" customWidth="1"/>
    <col min="772" max="772" width="5.42578125" style="2" customWidth="1"/>
    <col min="773" max="773" width="9.140625" style="2"/>
    <col min="774" max="774" width="4" style="2" customWidth="1"/>
    <col min="775" max="775" width="17" style="2" customWidth="1"/>
    <col min="776" max="1023" width="9.140625" style="2"/>
    <col min="1024" max="1024" width="3.85546875" style="2" customWidth="1"/>
    <col min="1025" max="1025" width="45.7109375" style="2" customWidth="1"/>
    <col min="1026" max="1026" width="5.28515625" style="2" customWidth="1"/>
    <col min="1027" max="1027" width="6.7109375" style="2" customWidth="1"/>
    <col min="1028" max="1028" width="5.42578125" style="2" customWidth="1"/>
    <col min="1029" max="1029" width="9.140625" style="2"/>
    <col min="1030" max="1030" width="4" style="2" customWidth="1"/>
    <col min="1031" max="1031" width="17" style="2" customWidth="1"/>
    <col min="1032" max="1279" width="9.140625" style="2"/>
    <col min="1280" max="1280" width="3.85546875" style="2" customWidth="1"/>
    <col min="1281" max="1281" width="45.7109375" style="2" customWidth="1"/>
    <col min="1282" max="1282" width="5.28515625" style="2" customWidth="1"/>
    <col min="1283" max="1283" width="6.7109375" style="2" customWidth="1"/>
    <col min="1284" max="1284" width="5.42578125" style="2" customWidth="1"/>
    <col min="1285" max="1285" width="9.140625" style="2"/>
    <col min="1286" max="1286" width="4" style="2" customWidth="1"/>
    <col min="1287" max="1287" width="17" style="2" customWidth="1"/>
    <col min="1288" max="1535" width="9.140625" style="2"/>
    <col min="1536" max="1536" width="3.85546875" style="2" customWidth="1"/>
    <col min="1537" max="1537" width="45.7109375" style="2" customWidth="1"/>
    <col min="1538" max="1538" width="5.28515625" style="2" customWidth="1"/>
    <col min="1539" max="1539" width="6.7109375" style="2" customWidth="1"/>
    <col min="1540" max="1540" width="5.42578125" style="2" customWidth="1"/>
    <col min="1541" max="1541" width="9.140625" style="2"/>
    <col min="1542" max="1542" width="4" style="2" customWidth="1"/>
    <col min="1543" max="1543" width="17" style="2" customWidth="1"/>
    <col min="1544" max="1791" width="9.140625" style="2"/>
    <col min="1792" max="1792" width="3.85546875" style="2" customWidth="1"/>
    <col min="1793" max="1793" width="45.7109375" style="2" customWidth="1"/>
    <col min="1794" max="1794" width="5.28515625" style="2" customWidth="1"/>
    <col min="1795" max="1795" width="6.7109375" style="2" customWidth="1"/>
    <col min="1796" max="1796" width="5.42578125" style="2" customWidth="1"/>
    <col min="1797" max="1797" width="9.140625" style="2"/>
    <col min="1798" max="1798" width="4" style="2" customWidth="1"/>
    <col min="1799" max="1799" width="17" style="2" customWidth="1"/>
    <col min="1800" max="2047" width="9.140625" style="2"/>
    <col min="2048" max="2048" width="3.85546875" style="2" customWidth="1"/>
    <col min="2049" max="2049" width="45.7109375" style="2" customWidth="1"/>
    <col min="2050" max="2050" width="5.28515625" style="2" customWidth="1"/>
    <col min="2051" max="2051" width="6.7109375" style="2" customWidth="1"/>
    <col min="2052" max="2052" width="5.42578125" style="2" customWidth="1"/>
    <col min="2053" max="2053" width="9.140625" style="2"/>
    <col min="2054" max="2054" width="4" style="2" customWidth="1"/>
    <col min="2055" max="2055" width="17" style="2" customWidth="1"/>
    <col min="2056" max="2303" width="9.140625" style="2"/>
    <col min="2304" max="2304" width="3.85546875" style="2" customWidth="1"/>
    <col min="2305" max="2305" width="45.7109375" style="2" customWidth="1"/>
    <col min="2306" max="2306" width="5.28515625" style="2" customWidth="1"/>
    <col min="2307" max="2307" width="6.7109375" style="2" customWidth="1"/>
    <col min="2308" max="2308" width="5.42578125" style="2" customWidth="1"/>
    <col min="2309" max="2309" width="9.140625" style="2"/>
    <col min="2310" max="2310" width="4" style="2" customWidth="1"/>
    <col min="2311" max="2311" width="17" style="2" customWidth="1"/>
    <col min="2312" max="2559" width="9.140625" style="2"/>
    <col min="2560" max="2560" width="3.85546875" style="2" customWidth="1"/>
    <col min="2561" max="2561" width="45.7109375" style="2" customWidth="1"/>
    <col min="2562" max="2562" width="5.28515625" style="2" customWidth="1"/>
    <col min="2563" max="2563" width="6.7109375" style="2" customWidth="1"/>
    <col min="2564" max="2564" width="5.42578125" style="2" customWidth="1"/>
    <col min="2565" max="2565" width="9.140625" style="2"/>
    <col min="2566" max="2566" width="4" style="2" customWidth="1"/>
    <col min="2567" max="2567" width="17" style="2" customWidth="1"/>
    <col min="2568" max="2815" width="9.140625" style="2"/>
    <col min="2816" max="2816" width="3.85546875" style="2" customWidth="1"/>
    <col min="2817" max="2817" width="45.7109375" style="2" customWidth="1"/>
    <col min="2818" max="2818" width="5.28515625" style="2" customWidth="1"/>
    <col min="2819" max="2819" width="6.7109375" style="2" customWidth="1"/>
    <col min="2820" max="2820" width="5.42578125" style="2" customWidth="1"/>
    <col min="2821" max="2821" width="9.140625" style="2"/>
    <col min="2822" max="2822" width="4" style="2" customWidth="1"/>
    <col min="2823" max="2823" width="17" style="2" customWidth="1"/>
    <col min="2824" max="3071" width="9.140625" style="2"/>
    <col min="3072" max="3072" width="3.85546875" style="2" customWidth="1"/>
    <col min="3073" max="3073" width="45.7109375" style="2" customWidth="1"/>
    <col min="3074" max="3074" width="5.28515625" style="2" customWidth="1"/>
    <col min="3075" max="3075" width="6.7109375" style="2" customWidth="1"/>
    <col min="3076" max="3076" width="5.42578125" style="2" customWidth="1"/>
    <col min="3077" max="3077" width="9.140625" style="2"/>
    <col min="3078" max="3078" width="4" style="2" customWidth="1"/>
    <col min="3079" max="3079" width="17" style="2" customWidth="1"/>
    <col min="3080" max="3327" width="9.140625" style="2"/>
    <col min="3328" max="3328" width="3.85546875" style="2" customWidth="1"/>
    <col min="3329" max="3329" width="45.7109375" style="2" customWidth="1"/>
    <col min="3330" max="3330" width="5.28515625" style="2" customWidth="1"/>
    <col min="3331" max="3331" width="6.7109375" style="2" customWidth="1"/>
    <col min="3332" max="3332" width="5.42578125" style="2" customWidth="1"/>
    <col min="3333" max="3333" width="9.140625" style="2"/>
    <col min="3334" max="3334" width="4" style="2" customWidth="1"/>
    <col min="3335" max="3335" width="17" style="2" customWidth="1"/>
    <col min="3336" max="3583" width="9.140625" style="2"/>
    <col min="3584" max="3584" width="3.85546875" style="2" customWidth="1"/>
    <col min="3585" max="3585" width="45.7109375" style="2" customWidth="1"/>
    <col min="3586" max="3586" width="5.28515625" style="2" customWidth="1"/>
    <col min="3587" max="3587" width="6.7109375" style="2" customWidth="1"/>
    <col min="3588" max="3588" width="5.42578125" style="2" customWidth="1"/>
    <col min="3589" max="3589" width="9.140625" style="2"/>
    <col min="3590" max="3590" width="4" style="2" customWidth="1"/>
    <col min="3591" max="3591" width="17" style="2" customWidth="1"/>
    <col min="3592" max="3839" width="9.140625" style="2"/>
    <col min="3840" max="3840" width="3.85546875" style="2" customWidth="1"/>
    <col min="3841" max="3841" width="45.7109375" style="2" customWidth="1"/>
    <col min="3842" max="3842" width="5.28515625" style="2" customWidth="1"/>
    <col min="3843" max="3843" width="6.7109375" style="2" customWidth="1"/>
    <col min="3844" max="3844" width="5.42578125" style="2" customWidth="1"/>
    <col min="3845" max="3845" width="9.140625" style="2"/>
    <col min="3846" max="3846" width="4" style="2" customWidth="1"/>
    <col min="3847" max="3847" width="17" style="2" customWidth="1"/>
    <col min="3848" max="4095" width="9.140625" style="2"/>
    <col min="4096" max="4096" width="3.85546875" style="2" customWidth="1"/>
    <col min="4097" max="4097" width="45.7109375" style="2" customWidth="1"/>
    <col min="4098" max="4098" width="5.28515625" style="2" customWidth="1"/>
    <col min="4099" max="4099" width="6.7109375" style="2" customWidth="1"/>
    <col min="4100" max="4100" width="5.42578125" style="2" customWidth="1"/>
    <col min="4101" max="4101" width="9.140625" style="2"/>
    <col min="4102" max="4102" width="4" style="2" customWidth="1"/>
    <col min="4103" max="4103" width="17" style="2" customWidth="1"/>
    <col min="4104" max="4351" width="9.140625" style="2"/>
    <col min="4352" max="4352" width="3.85546875" style="2" customWidth="1"/>
    <col min="4353" max="4353" width="45.7109375" style="2" customWidth="1"/>
    <col min="4354" max="4354" width="5.28515625" style="2" customWidth="1"/>
    <col min="4355" max="4355" width="6.7109375" style="2" customWidth="1"/>
    <col min="4356" max="4356" width="5.42578125" style="2" customWidth="1"/>
    <col min="4357" max="4357" width="9.140625" style="2"/>
    <col min="4358" max="4358" width="4" style="2" customWidth="1"/>
    <col min="4359" max="4359" width="17" style="2" customWidth="1"/>
    <col min="4360" max="4607" width="9.140625" style="2"/>
    <col min="4608" max="4608" width="3.85546875" style="2" customWidth="1"/>
    <col min="4609" max="4609" width="45.7109375" style="2" customWidth="1"/>
    <col min="4610" max="4610" width="5.28515625" style="2" customWidth="1"/>
    <col min="4611" max="4611" width="6.7109375" style="2" customWidth="1"/>
    <col min="4612" max="4612" width="5.42578125" style="2" customWidth="1"/>
    <col min="4613" max="4613" width="9.140625" style="2"/>
    <col min="4614" max="4614" width="4" style="2" customWidth="1"/>
    <col min="4615" max="4615" width="17" style="2" customWidth="1"/>
    <col min="4616" max="4863" width="9.140625" style="2"/>
    <col min="4864" max="4864" width="3.85546875" style="2" customWidth="1"/>
    <col min="4865" max="4865" width="45.7109375" style="2" customWidth="1"/>
    <col min="4866" max="4866" width="5.28515625" style="2" customWidth="1"/>
    <col min="4867" max="4867" width="6.7109375" style="2" customWidth="1"/>
    <col min="4868" max="4868" width="5.42578125" style="2" customWidth="1"/>
    <col min="4869" max="4869" width="9.140625" style="2"/>
    <col min="4870" max="4870" width="4" style="2" customWidth="1"/>
    <col min="4871" max="4871" width="17" style="2" customWidth="1"/>
    <col min="4872" max="5119" width="9.140625" style="2"/>
    <col min="5120" max="5120" width="3.85546875" style="2" customWidth="1"/>
    <col min="5121" max="5121" width="45.7109375" style="2" customWidth="1"/>
    <col min="5122" max="5122" width="5.28515625" style="2" customWidth="1"/>
    <col min="5123" max="5123" width="6.7109375" style="2" customWidth="1"/>
    <col min="5124" max="5124" width="5.42578125" style="2" customWidth="1"/>
    <col min="5125" max="5125" width="9.140625" style="2"/>
    <col min="5126" max="5126" width="4" style="2" customWidth="1"/>
    <col min="5127" max="5127" width="17" style="2" customWidth="1"/>
    <col min="5128" max="5375" width="9.140625" style="2"/>
    <col min="5376" max="5376" width="3.85546875" style="2" customWidth="1"/>
    <col min="5377" max="5377" width="45.7109375" style="2" customWidth="1"/>
    <col min="5378" max="5378" width="5.28515625" style="2" customWidth="1"/>
    <col min="5379" max="5379" width="6.7109375" style="2" customWidth="1"/>
    <col min="5380" max="5380" width="5.42578125" style="2" customWidth="1"/>
    <col min="5381" max="5381" width="9.140625" style="2"/>
    <col min="5382" max="5382" width="4" style="2" customWidth="1"/>
    <col min="5383" max="5383" width="17" style="2" customWidth="1"/>
    <col min="5384" max="5631" width="9.140625" style="2"/>
    <col min="5632" max="5632" width="3.85546875" style="2" customWidth="1"/>
    <col min="5633" max="5633" width="45.7109375" style="2" customWidth="1"/>
    <col min="5634" max="5634" width="5.28515625" style="2" customWidth="1"/>
    <col min="5635" max="5635" width="6.7109375" style="2" customWidth="1"/>
    <col min="5636" max="5636" width="5.42578125" style="2" customWidth="1"/>
    <col min="5637" max="5637" width="9.140625" style="2"/>
    <col min="5638" max="5638" width="4" style="2" customWidth="1"/>
    <col min="5639" max="5639" width="17" style="2" customWidth="1"/>
    <col min="5640" max="5887" width="9.140625" style="2"/>
    <col min="5888" max="5888" width="3.85546875" style="2" customWidth="1"/>
    <col min="5889" max="5889" width="45.7109375" style="2" customWidth="1"/>
    <col min="5890" max="5890" width="5.28515625" style="2" customWidth="1"/>
    <col min="5891" max="5891" width="6.7109375" style="2" customWidth="1"/>
    <col min="5892" max="5892" width="5.42578125" style="2" customWidth="1"/>
    <col min="5893" max="5893" width="9.140625" style="2"/>
    <col min="5894" max="5894" width="4" style="2" customWidth="1"/>
    <col min="5895" max="5895" width="17" style="2" customWidth="1"/>
    <col min="5896" max="6143" width="9.140625" style="2"/>
    <col min="6144" max="6144" width="3.85546875" style="2" customWidth="1"/>
    <col min="6145" max="6145" width="45.7109375" style="2" customWidth="1"/>
    <col min="6146" max="6146" width="5.28515625" style="2" customWidth="1"/>
    <col min="6147" max="6147" width="6.7109375" style="2" customWidth="1"/>
    <col min="6148" max="6148" width="5.42578125" style="2" customWidth="1"/>
    <col min="6149" max="6149" width="9.140625" style="2"/>
    <col min="6150" max="6150" width="4" style="2" customWidth="1"/>
    <col min="6151" max="6151" width="17" style="2" customWidth="1"/>
    <col min="6152" max="6399" width="9.140625" style="2"/>
    <col min="6400" max="6400" width="3.85546875" style="2" customWidth="1"/>
    <col min="6401" max="6401" width="45.7109375" style="2" customWidth="1"/>
    <col min="6402" max="6402" width="5.28515625" style="2" customWidth="1"/>
    <col min="6403" max="6403" width="6.7109375" style="2" customWidth="1"/>
    <col min="6404" max="6404" width="5.42578125" style="2" customWidth="1"/>
    <col min="6405" max="6405" width="9.140625" style="2"/>
    <col min="6406" max="6406" width="4" style="2" customWidth="1"/>
    <col min="6407" max="6407" width="17" style="2" customWidth="1"/>
    <col min="6408" max="6655" width="9.140625" style="2"/>
    <col min="6656" max="6656" width="3.85546875" style="2" customWidth="1"/>
    <col min="6657" max="6657" width="45.7109375" style="2" customWidth="1"/>
    <col min="6658" max="6658" width="5.28515625" style="2" customWidth="1"/>
    <col min="6659" max="6659" width="6.7109375" style="2" customWidth="1"/>
    <col min="6660" max="6660" width="5.42578125" style="2" customWidth="1"/>
    <col min="6661" max="6661" width="9.140625" style="2"/>
    <col min="6662" max="6662" width="4" style="2" customWidth="1"/>
    <col min="6663" max="6663" width="17" style="2" customWidth="1"/>
    <col min="6664" max="6911" width="9.140625" style="2"/>
    <col min="6912" max="6912" width="3.85546875" style="2" customWidth="1"/>
    <col min="6913" max="6913" width="45.7109375" style="2" customWidth="1"/>
    <col min="6914" max="6914" width="5.28515625" style="2" customWidth="1"/>
    <col min="6915" max="6915" width="6.7109375" style="2" customWidth="1"/>
    <col min="6916" max="6916" width="5.42578125" style="2" customWidth="1"/>
    <col min="6917" max="6917" width="9.140625" style="2"/>
    <col min="6918" max="6918" width="4" style="2" customWidth="1"/>
    <col min="6919" max="6919" width="17" style="2" customWidth="1"/>
    <col min="6920" max="7167" width="9.140625" style="2"/>
    <col min="7168" max="7168" width="3.85546875" style="2" customWidth="1"/>
    <col min="7169" max="7169" width="45.7109375" style="2" customWidth="1"/>
    <col min="7170" max="7170" width="5.28515625" style="2" customWidth="1"/>
    <col min="7171" max="7171" width="6.7109375" style="2" customWidth="1"/>
    <col min="7172" max="7172" width="5.42578125" style="2" customWidth="1"/>
    <col min="7173" max="7173" width="9.140625" style="2"/>
    <col min="7174" max="7174" width="4" style="2" customWidth="1"/>
    <col min="7175" max="7175" width="17" style="2" customWidth="1"/>
    <col min="7176" max="7423" width="9.140625" style="2"/>
    <col min="7424" max="7424" width="3.85546875" style="2" customWidth="1"/>
    <col min="7425" max="7425" width="45.7109375" style="2" customWidth="1"/>
    <col min="7426" max="7426" width="5.28515625" style="2" customWidth="1"/>
    <col min="7427" max="7427" width="6.7109375" style="2" customWidth="1"/>
    <col min="7428" max="7428" width="5.42578125" style="2" customWidth="1"/>
    <col min="7429" max="7429" width="9.140625" style="2"/>
    <col min="7430" max="7430" width="4" style="2" customWidth="1"/>
    <col min="7431" max="7431" width="17" style="2" customWidth="1"/>
    <col min="7432" max="7679" width="9.140625" style="2"/>
    <col min="7680" max="7680" width="3.85546875" style="2" customWidth="1"/>
    <col min="7681" max="7681" width="45.7109375" style="2" customWidth="1"/>
    <col min="7682" max="7682" width="5.28515625" style="2" customWidth="1"/>
    <col min="7683" max="7683" width="6.7109375" style="2" customWidth="1"/>
    <col min="7684" max="7684" width="5.42578125" style="2" customWidth="1"/>
    <col min="7685" max="7685" width="9.140625" style="2"/>
    <col min="7686" max="7686" width="4" style="2" customWidth="1"/>
    <col min="7687" max="7687" width="17" style="2" customWidth="1"/>
    <col min="7688" max="7935" width="9.140625" style="2"/>
    <col min="7936" max="7936" width="3.85546875" style="2" customWidth="1"/>
    <col min="7937" max="7937" width="45.7109375" style="2" customWidth="1"/>
    <col min="7938" max="7938" width="5.28515625" style="2" customWidth="1"/>
    <col min="7939" max="7939" width="6.7109375" style="2" customWidth="1"/>
    <col min="7940" max="7940" width="5.42578125" style="2" customWidth="1"/>
    <col min="7941" max="7941" width="9.140625" style="2"/>
    <col min="7942" max="7942" width="4" style="2" customWidth="1"/>
    <col min="7943" max="7943" width="17" style="2" customWidth="1"/>
    <col min="7944" max="8191" width="9.140625" style="2"/>
    <col min="8192" max="8192" width="3.85546875" style="2" customWidth="1"/>
    <col min="8193" max="8193" width="45.7109375" style="2" customWidth="1"/>
    <col min="8194" max="8194" width="5.28515625" style="2" customWidth="1"/>
    <col min="8195" max="8195" width="6.7109375" style="2" customWidth="1"/>
    <col min="8196" max="8196" width="5.42578125" style="2" customWidth="1"/>
    <col min="8197" max="8197" width="9.140625" style="2"/>
    <col min="8198" max="8198" width="4" style="2" customWidth="1"/>
    <col min="8199" max="8199" width="17" style="2" customWidth="1"/>
    <col min="8200" max="8447" width="9.140625" style="2"/>
    <col min="8448" max="8448" width="3.85546875" style="2" customWidth="1"/>
    <col min="8449" max="8449" width="45.7109375" style="2" customWidth="1"/>
    <col min="8450" max="8450" width="5.28515625" style="2" customWidth="1"/>
    <col min="8451" max="8451" width="6.7109375" style="2" customWidth="1"/>
    <col min="8452" max="8452" width="5.42578125" style="2" customWidth="1"/>
    <col min="8453" max="8453" width="9.140625" style="2"/>
    <col min="8454" max="8454" width="4" style="2" customWidth="1"/>
    <col min="8455" max="8455" width="17" style="2" customWidth="1"/>
    <col min="8456" max="8703" width="9.140625" style="2"/>
    <col min="8704" max="8704" width="3.85546875" style="2" customWidth="1"/>
    <col min="8705" max="8705" width="45.7109375" style="2" customWidth="1"/>
    <col min="8706" max="8706" width="5.28515625" style="2" customWidth="1"/>
    <col min="8707" max="8707" width="6.7109375" style="2" customWidth="1"/>
    <col min="8708" max="8708" width="5.42578125" style="2" customWidth="1"/>
    <col min="8709" max="8709" width="9.140625" style="2"/>
    <col min="8710" max="8710" width="4" style="2" customWidth="1"/>
    <col min="8711" max="8711" width="17" style="2" customWidth="1"/>
    <col min="8712" max="8959" width="9.140625" style="2"/>
    <col min="8960" max="8960" width="3.85546875" style="2" customWidth="1"/>
    <col min="8961" max="8961" width="45.7109375" style="2" customWidth="1"/>
    <col min="8962" max="8962" width="5.28515625" style="2" customWidth="1"/>
    <col min="8963" max="8963" width="6.7109375" style="2" customWidth="1"/>
    <col min="8964" max="8964" width="5.42578125" style="2" customWidth="1"/>
    <col min="8965" max="8965" width="9.140625" style="2"/>
    <col min="8966" max="8966" width="4" style="2" customWidth="1"/>
    <col min="8967" max="8967" width="17" style="2" customWidth="1"/>
    <col min="8968" max="9215" width="9.140625" style="2"/>
    <col min="9216" max="9216" width="3.85546875" style="2" customWidth="1"/>
    <col min="9217" max="9217" width="45.7109375" style="2" customWidth="1"/>
    <col min="9218" max="9218" width="5.28515625" style="2" customWidth="1"/>
    <col min="9219" max="9219" width="6.7109375" style="2" customWidth="1"/>
    <col min="9220" max="9220" width="5.42578125" style="2" customWidth="1"/>
    <col min="9221" max="9221" width="9.140625" style="2"/>
    <col min="9222" max="9222" width="4" style="2" customWidth="1"/>
    <col min="9223" max="9223" width="17" style="2" customWidth="1"/>
    <col min="9224" max="9471" width="9.140625" style="2"/>
    <col min="9472" max="9472" width="3.85546875" style="2" customWidth="1"/>
    <col min="9473" max="9473" width="45.7109375" style="2" customWidth="1"/>
    <col min="9474" max="9474" width="5.28515625" style="2" customWidth="1"/>
    <col min="9475" max="9475" width="6.7109375" style="2" customWidth="1"/>
    <col min="9476" max="9476" width="5.42578125" style="2" customWidth="1"/>
    <col min="9477" max="9477" width="9.140625" style="2"/>
    <col min="9478" max="9478" width="4" style="2" customWidth="1"/>
    <col min="9479" max="9479" width="17" style="2" customWidth="1"/>
    <col min="9480" max="9727" width="9.140625" style="2"/>
    <col min="9728" max="9728" width="3.85546875" style="2" customWidth="1"/>
    <col min="9729" max="9729" width="45.7109375" style="2" customWidth="1"/>
    <col min="9730" max="9730" width="5.28515625" style="2" customWidth="1"/>
    <col min="9731" max="9731" width="6.7109375" style="2" customWidth="1"/>
    <col min="9732" max="9732" width="5.42578125" style="2" customWidth="1"/>
    <col min="9733" max="9733" width="9.140625" style="2"/>
    <col min="9734" max="9734" width="4" style="2" customWidth="1"/>
    <col min="9735" max="9735" width="17" style="2" customWidth="1"/>
    <col min="9736" max="9983" width="9.140625" style="2"/>
    <col min="9984" max="9984" width="3.85546875" style="2" customWidth="1"/>
    <col min="9985" max="9985" width="45.7109375" style="2" customWidth="1"/>
    <col min="9986" max="9986" width="5.28515625" style="2" customWidth="1"/>
    <col min="9987" max="9987" width="6.7109375" style="2" customWidth="1"/>
    <col min="9988" max="9988" width="5.42578125" style="2" customWidth="1"/>
    <col min="9989" max="9989" width="9.140625" style="2"/>
    <col min="9990" max="9990" width="4" style="2" customWidth="1"/>
    <col min="9991" max="9991" width="17" style="2" customWidth="1"/>
    <col min="9992" max="10239" width="9.140625" style="2"/>
    <col min="10240" max="10240" width="3.85546875" style="2" customWidth="1"/>
    <col min="10241" max="10241" width="45.7109375" style="2" customWidth="1"/>
    <col min="10242" max="10242" width="5.28515625" style="2" customWidth="1"/>
    <col min="10243" max="10243" width="6.7109375" style="2" customWidth="1"/>
    <col min="10244" max="10244" width="5.42578125" style="2" customWidth="1"/>
    <col min="10245" max="10245" width="9.140625" style="2"/>
    <col min="10246" max="10246" width="4" style="2" customWidth="1"/>
    <col min="10247" max="10247" width="17" style="2" customWidth="1"/>
    <col min="10248" max="10495" width="9.140625" style="2"/>
    <col min="10496" max="10496" width="3.85546875" style="2" customWidth="1"/>
    <col min="10497" max="10497" width="45.7109375" style="2" customWidth="1"/>
    <col min="10498" max="10498" width="5.28515625" style="2" customWidth="1"/>
    <col min="10499" max="10499" width="6.7109375" style="2" customWidth="1"/>
    <col min="10500" max="10500" width="5.42578125" style="2" customWidth="1"/>
    <col min="10501" max="10501" width="9.140625" style="2"/>
    <col min="10502" max="10502" width="4" style="2" customWidth="1"/>
    <col min="10503" max="10503" width="17" style="2" customWidth="1"/>
    <col min="10504" max="10751" width="9.140625" style="2"/>
    <col min="10752" max="10752" width="3.85546875" style="2" customWidth="1"/>
    <col min="10753" max="10753" width="45.7109375" style="2" customWidth="1"/>
    <col min="10754" max="10754" width="5.28515625" style="2" customWidth="1"/>
    <col min="10755" max="10755" width="6.7109375" style="2" customWidth="1"/>
    <col min="10756" max="10756" width="5.42578125" style="2" customWidth="1"/>
    <col min="10757" max="10757" width="9.140625" style="2"/>
    <col min="10758" max="10758" width="4" style="2" customWidth="1"/>
    <col min="10759" max="10759" width="17" style="2" customWidth="1"/>
    <col min="10760" max="11007" width="9.140625" style="2"/>
    <col min="11008" max="11008" width="3.85546875" style="2" customWidth="1"/>
    <col min="11009" max="11009" width="45.7109375" style="2" customWidth="1"/>
    <col min="11010" max="11010" width="5.28515625" style="2" customWidth="1"/>
    <col min="11011" max="11011" width="6.7109375" style="2" customWidth="1"/>
    <col min="11012" max="11012" width="5.42578125" style="2" customWidth="1"/>
    <col min="11013" max="11013" width="9.140625" style="2"/>
    <col min="11014" max="11014" width="4" style="2" customWidth="1"/>
    <col min="11015" max="11015" width="17" style="2" customWidth="1"/>
    <col min="11016" max="11263" width="9.140625" style="2"/>
    <col min="11264" max="11264" width="3.85546875" style="2" customWidth="1"/>
    <col min="11265" max="11265" width="45.7109375" style="2" customWidth="1"/>
    <col min="11266" max="11266" width="5.28515625" style="2" customWidth="1"/>
    <col min="11267" max="11267" width="6.7109375" style="2" customWidth="1"/>
    <col min="11268" max="11268" width="5.42578125" style="2" customWidth="1"/>
    <col min="11269" max="11269" width="9.140625" style="2"/>
    <col min="11270" max="11270" width="4" style="2" customWidth="1"/>
    <col min="11271" max="11271" width="17" style="2" customWidth="1"/>
    <col min="11272" max="11519" width="9.140625" style="2"/>
    <col min="11520" max="11520" width="3.85546875" style="2" customWidth="1"/>
    <col min="11521" max="11521" width="45.7109375" style="2" customWidth="1"/>
    <col min="11522" max="11522" width="5.28515625" style="2" customWidth="1"/>
    <col min="11523" max="11523" width="6.7109375" style="2" customWidth="1"/>
    <col min="11524" max="11524" width="5.42578125" style="2" customWidth="1"/>
    <col min="11525" max="11525" width="9.140625" style="2"/>
    <col min="11526" max="11526" width="4" style="2" customWidth="1"/>
    <col min="11527" max="11527" width="17" style="2" customWidth="1"/>
    <col min="11528" max="11775" width="9.140625" style="2"/>
    <col min="11776" max="11776" width="3.85546875" style="2" customWidth="1"/>
    <col min="11777" max="11777" width="45.7109375" style="2" customWidth="1"/>
    <col min="11778" max="11778" width="5.28515625" style="2" customWidth="1"/>
    <col min="11779" max="11779" width="6.7109375" style="2" customWidth="1"/>
    <col min="11780" max="11780" width="5.42578125" style="2" customWidth="1"/>
    <col min="11781" max="11781" width="9.140625" style="2"/>
    <col min="11782" max="11782" width="4" style="2" customWidth="1"/>
    <col min="11783" max="11783" width="17" style="2" customWidth="1"/>
    <col min="11784" max="12031" width="9.140625" style="2"/>
    <col min="12032" max="12032" width="3.85546875" style="2" customWidth="1"/>
    <col min="12033" max="12033" width="45.7109375" style="2" customWidth="1"/>
    <col min="12034" max="12034" width="5.28515625" style="2" customWidth="1"/>
    <col min="12035" max="12035" width="6.7109375" style="2" customWidth="1"/>
    <col min="12036" max="12036" width="5.42578125" style="2" customWidth="1"/>
    <col min="12037" max="12037" width="9.140625" style="2"/>
    <col min="12038" max="12038" width="4" style="2" customWidth="1"/>
    <col min="12039" max="12039" width="17" style="2" customWidth="1"/>
    <col min="12040" max="12287" width="9.140625" style="2"/>
    <col min="12288" max="12288" width="3.85546875" style="2" customWidth="1"/>
    <col min="12289" max="12289" width="45.7109375" style="2" customWidth="1"/>
    <col min="12290" max="12290" width="5.28515625" style="2" customWidth="1"/>
    <col min="12291" max="12291" width="6.7109375" style="2" customWidth="1"/>
    <col min="12292" max="12292" width="5.42578125" style="2" customWidth="1"/>
    <col min="12293" max="12293" width="9.140625" style="2"/>
    <col min="12294" max="12294" width="4" style="2" customWidth="1"/>
    <col min="12295" max="12295" width="17" style="2" customWidth="1"/>
    <col min="12296" max="12543" width="9.140625" style="2"/>
    <col min="12544" max="12544" width="3.85546875" style="2" customWidth="1"/>
    <col min="12545" max="12545" width="45.7109375" style="2" customWidth="1"/>
    <col min="12546" max="12546" width="5.28515625" style="2" customWidth="1"/>
    <col min="12547" max="12547" width="6.7109375" style="2" customWidth="1"/>
    <col min="12548" max="12548" width="5.42578125" style="2" customWidth="1"/>
    <col min="12549" max="12549" width="9.140625" style="2"/>
    <col min="12550" max="12550" width="4" style="2" customWidth="1"/>
    <col min="12551" max="12551" width="17" style="2" customWidth="1"/>
    <col min="12552" max="12799" width="9.140625" style="2"/>
    <col min="12800" max="12800" width="3.85546875" style="2" customWidth="1"/>
    <col min="12801" max="12801" width="45.7109375" style="2" customWidth="1"/>
    <col min="12802" max="12802" width="5.28515625" style="2" customWidth="1"/>
    <col min="12803" max="12803" width="6.7109375" style="2" customWidth="1"/>
    <col min="12804" max="12804" width="5.42578125" style="2" customWidth="1"/>
    <col min="12805" max="12805" width="9.140625" style="2"/>
    <col min="12806" max="12806" width="4" style="2" customWidth="1"/>
    <col min="12807" max="12807" width="17" style="2" customWidth="1"/>
    <col min="12808" max="13055" width="9.140625" style="2"/>
    <col min="13056" max="13056" width="3.85546875" style="2" customWidth="1"/>
    <col min="13057" max="13057" width="45.7109375" style="2" customWidth="1"/>
    <col min="13058" max="13058" width="5.28515625" style="2" customWidth="1"/>
    <col min="13059" max="13059" width="6.7109375" style="2" customWidth="1"/>
    <col min="13060" max="13060" width="5.42578125" style="2" customWidth="1"/>
    <col min="13061" max="13061" width="9.140625" style="2"/>
    <col min="13062" max="13062" width="4" style="2" customWidth="1"/>
    <col min="13063" max="13063" width="17" style="2" customWidth="1"/>
    <col min="13064" max="13311" width="9.140625" style="2"/>
    <col min="13312" max="13312" width="3.85546875" style="2" customWidth="1"/>
    <col min="13313" max="13313" width="45.7109375" style="2" customWidth="1"/>
    <col min="13314" max="13314" width="5.28515625" style="2" customWidth="1"/>
    <col min="13315" max="13315" width="6.7109375" style="2" customWidth="1"/>
    <col min="13316" max="13316" width="5.42578125" style="2" customWidth="1"/>
    <col min="13317" max="13317" width="9.140625" style="2"/>
    <col min="13318" max="13318" width="4" style="2" customWidth="1"/>
    <col min="13319" max="13319" width="17" style="2" customWidth="1"/>
    <col min="13320" max="13567" width="9.140625" style="2"/>
    <col min="13568" max="13568" width="3.85546875" style="2" customWidth="1"/>
    <col min="13569" max="13569" width="45.7109375" style="2" customWidth="1"/>
    <col min="13570" max="13570" width="5.28515625" style="2" customWidth="1"/>
    <col min="13571" max="13571" width="6.7109375" style="2" customWidth="1"/>
    <col min="13572" max="13572" width="5.42578125" style="2" customWidth="1"/>
    <col min="13573" max="13573" width="9.140625" style="2"/>
    <col min="13574" max="13574" width="4" style="2" customWidth="1"/>
    <col min="13575" max="13575" width="17" style="2" customWidth="1"/>
    <col min="13576" max="13823" width="9.140625" style="2"/>
    <col min="13824" max="13824" width="3.85546875" style="2" customWidth="1"/>
    <col min="13825" max="13825" width="45.7109375" style="2" customWidth="1"/>
    <col min="13826" max="13826" width="5.28515625" style="2" customWidth="1"/>
    <col min="13827" max="13827" width="6.7109375" style="2" customWidth="1"/>
    <col min="13828" max="13828" width="5.42578125" style="2" customWidth="1"/>
    <col min="13829" max="13829" width="9.140625" style="2"/>
    <col min="13830" max="13830" width="4" style="2" customWidth="1"/>
    <col min="13831" max="13831" width="17" style="2" customWidth="1"/>
    <col min="13832" max="14079" width="9.140625" style="2"/>
    <col min="14080" max="14080" width="3.85546875" style="2" customWidth="1"/>
    <col min="14081" max="14081" width="45.7109375" style="2" customWidth="1"/>
    <col min="14082" max="14082" width="5.28515625" style="2" customWidth="1"/>
    <col min="14083" max="14083" width="6.7109375" style="2" customWidth="1"/>
    <col min="14084" max="14084" width="5.42578125" style="2" customWidth="1"/>
    <col min="14085" max="14085" width="9.140625" style="2"/>
    <col min="14086" max="14086" width="4" style="2" customWidth="1"/>
    <col min="14087" max="14087" width="17" style="2" customWidth="1"/>
    <col min="14088" max="14335" width="9.140625" style="2"/>
    <col min="14336" max="14336" width="3.85546875" style="2" customWidth="1"/>
    <col min="14337" max="14337" width="45.7109375" style="2" customWidth="1"/>
    <col min="14338" max="14338" width="5.28515625" style="2" customWidth="1"/>
    <col min="14339" max="14339" width="6.7109375" style="2" customWidth="1"/>
    <col min="14340" max="14340" width="5.42578125" style="2" customWidth="1"/>
    <col min="14341" max="14341" width="9.140625" style="2"/>
    <col min="14342" max="14342" width="4" style="2" customWidth="1"/>
    <col min="14343" max="14343" width="17" style="2" customWidth="1"/>
    <col min="14344" max="14591" width="9.140625" style="2"/>
    <col min="14592" max="14592" width="3.85546875" style="2" customWidth="1"/>
    <col min="14593" max="14593" width="45.7109375" style="2" customWidth="1"/>
    <col min="14594" max="14594" width="5.28515625" style="2" customWidth="1"/>
    <col min="14595" max="14595" width="6.7109375" style="2" customWidth="1"/>
    <col min="14596" max="14596" width="5.42578125" style="2" customWidth="1"/>
    <col min="14597" max="14597" width="9.140625" style="2"/>
    <col min="14598" max="14598" width="4" style="2" customWidth="1"/>
    <col min="14599" max="14599" width="17" style="2" customWidth="1"/>
    <col min="14600" max="14847" width="9.140625" style="2"/>
    <col min="14848" max="14848" width="3.85546875" style="2" customWidth="1"/>
    <col min="14849" max="14849" width="45.7109375" style="2" customWidth="1"/>
    <col min="14850" max="14850" width="5.28515625" style="2" customWidth="1"/>
    <col min="14851" max="14851" width="6.7109375" style="2" customWidth="1"/>
    <col min="14852" max="14852" width="5.42578125" style="2" customWidth="1"/>
    <col min="14853" max="14853" width="9.140625" style="2"/>
    <col min="14854" max="14854" width="4" style="2" customWidth="1"/>
    <col min="14855" max="14855" width="17" style="2" customWidth="1"/>
    <col min="14856" max="15103" width="9.140625" style="2"/>
    <col min="15104" max="15104" width="3.85546875" style="2" customWidth="1"/>
    <col min="15105" max="15105" width="45.7109375" style="2" customWidth="1"/>
    <col min="15106" max="15106" width="5.28515625" style="2" customWidth="1"/>
    <col min="15107" max="15107" width="6.7109375" style="2" customWidth="1"/>
    <col min="15108" max="15108" width="5.42578125" style="2" customWidth="1"/>
    <col min="15109" max="15109" width="9.140625" style="2"/>
    <col min="15110" max="15110" width="4" style="2" customWidth="1"/>
    <col min="15111" max="15111" width="17" style="2" customWidth="1"/>
    <col min="15112" max="15359" width="9.140625" style="2"/>
    <col min="15360" max="15360" width="3.85546875" style="2" customWidth="1"/>
    <col min="15361" max="15361" width="45.7109375" style="2" customWidth="1"/>
    <col min="15362" max="15362" width="5.28515625" style="2" customWidth="1"/>
    <col min="15363" max="15363" width="6.7109375" style="2" customWidth="1"/>
    <col min="15364" max="15364" width="5.42578125" style="2" customWidth="1"/>
    <col min="15365" max="15365" width="9.140625" style="2"/>
    <col min="15366" max="15366" width="4" style="2" customWidth="1"/>
    <col min="15367" max="15367" width="17" style="2" customWidth="1"/>
    <col min="15368" max="15615" width="9.140625" style="2"/>
    <col min="15616" max="15616" width="3.85546875" style="2" customWidth="1"/>
    <col min="15617" max="15617" width="45.7109375" style="2" customWidth="1"/>
    <col min="15618" max="15618" width="5.28515625" style="2" customWidth="1"/>
    <col min="15619" max="15619" width="6.7109375" style="2" customWidth="1"/>
    <col min="15620" max="15620" width="5.42578125" style="2" customWidth="1"/>
    <col min="15621" max="15621" width="9.140625" style="2"/>
    <col min="15622" max="15622" width="4" style="2" customWidth="1"/>
    <col min="15623" max="15623" width="17" style="2" customWidth="1"/>
    <col min="15624" max="15871" width="9.140625" style="2"/>
    <col min="15872" max="15872" width="3.85546875" style="2" customWidth="1"/>
    <col min="15873" max="15873" width="45.7109375" style="2" customWidth="1"/>
    <col min="15874" max="15874" width="5.28515625" style="2" customWidth="1"/>
    <col min="15875" max="15875" width="6.7109375" style="2" customWidth="1"/>
    <col min="15876" max="15876" width="5.42578125" style="2" customWidth="1"/>
    <col min="15877" max="15877" width="9.140625" style="2"/>
    <col min="15878" max="15878" width="4" style="2" customWidth="1"/>
    <col min="15879" max="15879" width="17" style="2" customWidth="1"/>
    <col min="15880" max="16127" width="9.140625" style="2"/>
    <col min="16128" max="16128" width="3.85546875" style="2" customWidth="1"/>
    <col min="16129" max="16129" width="45.7109375" style="2" customWidth="1"/>
    <col min="16130" max="16130" width="5.28515625" style="2" customWidth="1"/>
    <col min="16131" max="16131" width="6.7109375" style="2" customWidth="1"/>
    <col min="16132" max="16132" width="5.42578125" style="2" customWidth="1"/>
    <col min="16133" max="16133" width="9.140625" style="2"/>
    <col min="16134" max="16134" width="4" style="2" customWidth="1"/>
    <col min="16135" max="16135" width="17" style="2" customWidth="1"/>
    <col min="16136" max="16383" width="9.140625" style="2"/>
    <col min="16384" max="16384" width="9.140625" style="2" customWidth="1"/>
  </cols>
  <sheetData>
    <row r="1" spans="1:9" ht="15.75" thickBot="1">
      <c r="B1" s="4"/>
    </row>
    <row r="2" spans="1:9" ht="16.5" customHeight="1">
      <c r="A2" s="329"/>
      <c r="B2" s="335" t="s">
        <v>62</v>
      </c>
      <c r="C2" s="331"/>
      <c r="D2" s="331"/>
      <c r="E2" s="331"/>
      <c r="F2" s="431" t="s">
        <v>35</v>
      </c>
      <c r="G2" s="431"/>
      <c r="H2" s="432"/>
      <c r="I2" s="7"/>
    </row>
    <row r="3" spans="1:9" ht="16.5" customHeight="1" thickBot="1">
      <c r="A3" s="32"/>
      <c r="B3" s="336"/>
      <c r="C3" s="34"/>
      <c r="D3" s="34"/>
      <c r="E3" s="34"/>
      <c r="F3" s="338"/>
      <c r="G3" s="338"/>
      <c r="H3" s="356"/>
      <c r="I3" s="7"/>
    </row>
    <row r="4" spans="1:9" s="354" customFormat="1" ht="15.75" thickBot="1">
      <c r="A4" s="352"/>
      <c r="B4" s="436" t="s">
        <v>65</v>
      </c>
      <c r="C4" s="436"/>
      <c r="D4" s="436"/>
      <c r="E4" s="436"/>
      <c r="F4" s="436"/>
      <c r="G4" s="375"/>
      <c r="H4" s="376" t="s">
        <v>63</v>
      </c>
      <c r="I4" s="353"/>
    </row>
    <row r="5" spans="1:9">
      <c r="A5" s="343"/>
      <c r="B5" s="344"/>
      <c r="C5" s="345"/>
      <c r="D5" s="345"/>
      <c r="E5" s="345"/>
      <c r="F5" s="345"/>
      <c r="G5" s="345"/>
      <c r="H5" s="364"/>
      <c r="I5" s="7"/>
    </row>
    <row r="6" spans="1:9">
      <c r="A6" s="32"/>
      <c r="B6" s="33" t="s">
        <v>26</v>
      </c>
      <c r="C6" s="34"/>
      <c r="D6" s="34"/>
      <c r="E6" s="34"/>
      <c r="F6" s="34"/>
      <c r="G6" s="34"/>
      <c r="H6" s="357">
        <f>'FAZA II - MOST'!F19</f>
        <v>0</v>
      </c>
      <c r="I6" s="7"/>
    </row>
    <row r="7" spans="1:9">
      <c r="A7" s="349"/>
      <c r="B7" s="350"/>
      <c r="C7" s="351"/>
      <c r="D7" s="351"/>
      <c r="E7" s="351"/>
      <c r="F7" s="351"/>
      <c r="G7" s="351"/>
      <c r="H7" s="365"/>
      <c r="I7" s="7"/>
    </row>
    <row r="8" spans="1:9">
      <c r="A8" s="38"/>
      <c r="B8" s="42" t="s">
        <v>42</v>
      </c>
      <c r="C8" s="39"/>
      <c r="D8" s="39"/>
      <c r="E8" s="39"/>
      <c r="F8" s="39"/>
      <c r="G8" s="39"/>
      <c r="H8" s="358">
        <f>'FAZA II - MOST'!F35</f>
        <v>0</v>
      </c>
      <c r="I8" s="7"/>
    </row>
    <row r="9" spans="1:9">
      <c r="A9" s="32"/>
      <c r="B9" s="33"/>
      <c r="C9" s="34"/>
      <c r="D9" s="34"/>
      <c r="E9" s="34"/>
      <c r="F9" s="34"/>
      <c r="G9" s="34"/>
      <c r="H9" s="357"/>
      <c r="I9" s="7"/>
    </row>
    <row r="10" spans="1:9" ht="15.75" thickBot="1">
      <c r="A10" s="45"/>
      <c r="B10" s="441" t="s">
        <v>43</v>
      </c>
      <c r="C10" s="441"/>
      <c r="D10" s="441"/>
      <c r="E10" s="46"/>
      <c r="F10" s="46"/>
      <c r="G10" s="46"/>
      <c r="H10" s="366">
        <f>'FAZA II - MOST'!F40</f>
        <v>0</v>
      </c>
      <c r="I10" s="7"/>
    </row>
    <row r="11" spans="1:9" ht="15.75" thickTop="1">
      <c r="A11" s="32"/>
      <c r="B11" s="33" t="s">
        <v>30</v>
      </c>
      <c r="C11" s="34"/>
      <c r="D11" s="34"/>
      <c r="E11" s="34"/>
      <c r="F11" s="34"/>
      <c r="G11" s="34"/>
      <c r="H11" s="357">
        <f>SUM(H5:H10)</f>
        <v>0</v>
      </c>
      <c r="I11" s="429"/>
    </row>
    <row r="12" spans="1:9" ht="15.75" thickBot="1">
      <c r="A12" s="346"/>
      <c r="B12" s="347" t="s">
        <v>31</v>
      </c>
      <c r="C12" s="348"/>
      <c r="D12" s="348"/>
      <c r="E12" s="348"/>
      <c r="F12" s="348"/>
      <c r="G12" s="348"/>
      <c r="H12" s="360">
        <f>H11*0.25</f>
        <v>0</v>
      </c>
      <c r="I12" s="429"/>
    </row>
    <row r="13" spans="1:9" ht="16.5" thickTop="1" thickBot="1">
      <c r="A13" s="340"/>
      <c r="B13" s="341" t="s">
        <v>32</v>
      </c>
      <c r="C13" s="342"/>
      <c r="D13" s="342"/>
      <c r="E13" s="342"/>
      <c r="F13" s="342"/>
      <c r="G13" s="342"/>
      <c r="H13" s="367">
        <f>SUM(H11:H12)</f>
        <v>0</v>
      </c>
      <c r="I13" s="429"/>
    </row>
    <row r="14" spans="1:9">
      <c r="A14" s="5"/>
      <c r="B14" s="6"/>
      <c r="C14" s="7"/>
      <c r="D14" s="7"/>
      <c r="E14" s="7"/>
      <c r="F14" s="7"/>
      <c r="G14" s="7"/>
      <c r="H14" s="362"/>
      <c r="I14" s="429"/>
    </row>
    <row r="15" spans="1:9">
      <c r="B15" s="4"/>
    </row>
    <row r="16" spans="1:9">
      <c r="B16" s="4"/>
    </row>
    <row r="17" spans="2:8">
      <c r="B17" s="4"/>
      <c r="E17" s="49"/>
      <c r="F17" s="435"/>
      <c r="G17" s="435"/>
      <c r="H17" s="435"/>
    </row>
    <row r="18" spans="2:8">
      <c r="B18" s="4"/>
      <c r="E18" s="428"/>
      <c r="F18" s="428"/>
      <c r="G18" s="428"/>
      <c r="H18" s="428"/>
    </row>
    <row r="19" spans="2:8">
      <c r="B19" s="4"/>
      <c r="F19" s="8"/>
      <c r="G19" s="8"/>
      <c r="H19" s="363"/>
    </row>
    <row r="20" spans="2:8">
      <c r="B20" s="4"/>
      <c r="F20" s="8"/>
      <c r="G20" s="8"/>
      <c r="H20" s="363"/>
    </row>
    <row r="21" spans="2:8">
      <c r="B21" s="4"/>
      <c r="F21" s="8"/>
      <c r="G21" s="8"/>
      <c r="H21" s="363"/>
    </row>
    <row r="22" spans="2:8">
      <c r="B22" s="4"/>
      <c r="F22" s="8"/>
      <c r="G22" s="8"/>
      <c r="H22" s="363"/>
    </row>
    <row r="23" spans="2:8">
      <c r="B23" s="4"/>
      <c r="F23" s="8"/>
      <c r="G23" s="8"/>
      <c r="H23" s="363"/>
    </row>
    <row r="24" spans="2:8">
      <c r="B24" s="4"/>
    </row>
    <row r="25" spans="2:8">
      <c r="B25" s="4"/>
    </row>
    <row r="26" spans="2:8">
      <c r="B26" s="4"/>
    </row>
    <row r="27" spans="2:8">
      <c r="B27" s="4"/>
    </row>
    <row r="28" spans="2:8">
      <c r="B28" s="4"/>
    </row>
    <row r="29" spans="2:8">
      <c r="B29" s="4"/>
    </row>
    <row r="30" spans="2:8">
      <c r="B30" s="4"/>
    </row>
    <row r="31" spans="2:8">
      <c r="B31" s="4"/>
    </row>
    <row r="32" spans="2:8">
      <c r="B32" s="4"/>
    </row>
    <row r="33" spans="2:8">
      <c r="B33" s="4"/>
    </row>
    <row r="34" spans="2:8">
      <c r="B34" s="4"/>
    </row>
    <row r="35" spans="2:8">
      <c r="B35" s="4"/>
    </row>
    <row r="36" spans="2:8">
      <c r="B36" s="4"/>
    </row>
    <row r="37" spans="2:8">
      <c r="B37" s="4"/>
    </row>
    <row r="38" spans="2:8">
      <c r="B38" s="4"/>
    </row>
    <row r="39" spans="2:8">
      <c r="B39" s="4"/>
    </row>
    <row r="40" spans="2:8">
      <c r="B40" s="4"/>
    </row>
    <row r="41" spans="2:8">
      <c r="B41" s="4"/>
    </row>
    <row r="42" spans="2:8">
      <c r="B42" s="4"/>
    </row>
    <row r="43" spans="2:8">
      <c r="B43" s="4"/>
    </row>
    <row r="44" spans="2:8">
      <c r="B44" s="4"/>
    </row>
    <row r="45" spans="2:8">
      <c r="B45" s="4"/>
    </row>
    <row r="46" spans="2:8">
      <c r="B46" s="4"/>
    </row>
    <row r="47" spans="2:8">
      <c r="B47" s="4"/>
    </row>
    <row r="48" spans="2:8" s="1" customFormat="1">
      <c r="B48" s="4"/>
      <c r="H48" s="355"/>
    </row>
    <row r="49" spans="1:8" s="1" customFormat="1">
      <c r="B49" s="4"/>
      <c r="H49" s="355"/>
    </row>
    <row r="50" spans="1:8" s="1" customFormat="1">
      <c r="B50" s="4"/>
      <c r="H50" s="355"/>
    </row>
    <row r="51" spans="1:8" s="1" customFormat="1">
      <c r="B51" s="4"/>
      <c r="H51" s="355"/>
    </row>
    <row r="52" spans="1:8" s="1" customFormat="1">
      <c r="B52" s="4"/>
      <c r="H52" s="355"/>
    </row>
    <row r="53" spans="1:8" s="1" customFormat="1">
      <c r="B53" s="4"/>
      <c r="H53" s="355"/>
    </row>
    <row r="54" spans="1:8" s="1" customFormat="1">
      <c r="B54" s="4"/>
      <c r="H54" s="355"/>
    </row>
    <row r="55" spans="1:8" s="1" customFormat="1">
      <c r="B55" s="4"/>
      <c r="H55" s="355"/>
    </row>
    <row r="56" spans="1:8" s="1" customFormat="1">
      <c r="B56" s="4"/>
      <c r="H56" s="355"/>
    </row>
    <row r="57" spans="1:8" s="1" customFormat="1">
      <c r="B57" s="4"/>
      <c r="H57" s="355"/>
    </row>
    <row r="58" spans="1:8" s="1" customFormat="1">
      <c r="A58" s="2"/>
      <c r="B58" s="4"/>
      <c r="H58" s="355"/>
    </row>
    <row r="59" spans="1:8" s="1" customFormat="1">
      <c r="A59" s="2"/>
      <c r="B59" s="4"/>
      <c r="H59" s="355"/>
    </row>
    <row r="60" spans="1:8" s="1" customFormat="1">
      <c r="A60" s="2"/>
      <c r="B60" s="4"/>
      <c r="H60" s="355"/>
    </row>
    <row r="61" spans="1:8" s="1" customFormat="1">
      <c r="A61" s="2"/>
      <c r="B61" s="4"/>
      <c r="H61" s="355"/>
    </row>
  </sheetData>
  <sheetProtection selectLockedCells="1" selectUnlockedCells="1"/>
  <mergeCells count="6">
    <mergeCell ref="F2:H2"/>
    <mergeCell ref="B10:D10"/>
    <mergeCell ref="F17:H17"/>
    <mergeCell ref="E18:H18"/>
    <mergeCell ref="I11:I14"/>
    <mergeCell ref="B4:F4"/>
  </mergeCells>
  <pageMargins left="0.98402777777777795" right="0.59027777777777801" top="1.6097222222222201" bottom="0.67708333333333304" header="0.196527777777778" footer="0.196527777777778"/>
  <pageSetup paperSize="9" scale="80" orientation="portrait" horizontalDpi="300" verticalDpi="300" r:id="rId1"/>
  <headerFooter alignWithMargins="0">
    <oddHeader>&amp;Rstr. &amp;P</oddHeader>
    <oddFooter>&amp;L&amp;10AG-PROJEKT d.o.o., Žuknica 50, 51 221 Kostrena&amp;RRijeka,sijećanj 2020. godine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72"/>
  <sheetViews>
    <sheetView showGridLines="0" zoomScaleNormal="100" zoomScaleSheetLayoutView="130" workbookViewId="0">
      <selection activeCell="L6" sqref="L6"/>
    </sheetView>
  </sheetViews>
  <sheetFormatPr defaultColWidth="9" defaultRowHeight="15"/>
  <cols>
    <col min="1" max="1" width="5" style="232" customWidth="1"/>
    <col min="2" max="2" width="44.85546875" style="28" customWidth="1"/>
    <col min="3" max="3" width="6.85546875" style="63" customWidth="1"/>
    <col min="4" max="4" width="7.7109375" style="112" customWidth="1"/>
    <col min="5" max="5" width="12.5703125" style="123" customWidth="1"/>
    <col min="6" max="6" width="16.5703125" style="124" customWidth="1"/>
    <col min="7" max="7" width="9.140625" style="20"/>
    <col min="8" max="253" width="9.140625" style="21"/>
    <col min="254" max="254" width="3.85546875" style="21" customWidth="1"/>
    <col min="255" max="255" width="48.140625" style="21" customWidth="1"/>
    <col min="256" max="256" width="9" style="21" customWidth="1"/>
    <col min="257" max="257" width="5.42578125" style="21" customWidth="1"/>
    <col min="258" max="258" width="6.28515625" style="21" customWidth="1"/>
    <col min="259" max="259" width="12.5703125" style="21" customWidth="1"/>
    <col min="260" max="260" width="3.140625" style="21" customWidth="1"/>
    <col min="261" max="261" width="16.5703125" style="21" customWidth="1"/>
    <col min="262" max="509" width="9.140625" style="21"/>
    <col min="510" max="510" width="3.85546875" style="21" customWidth="1"/>
    <col min="511" max="511" width="48.140625" style="21" customWidth="1"/>
    <col min="512" max="512" width="9" style="21" customWidth="1"/>
    <col min="513" max="513" width="5.42578125" style="21" customWidth="1"/>
    <col min="514" max="514" width="6.28515625" style="21" customWidth="1"/>
    <col min="515" max="515" width="12.5703125" style="21" customWidth="1"/>
    <col min="516" max="516" width="3.140625" style="21" customWidth="1"/>
    <col min="517" max="517" width="16.5703125" style="21" customWidth="1"/>
    <col min="518" max="765" width="9.140625" style="21"/>
    <col min="766" max="766" width="3.85546875" style="21" customWidth="1"/>
    <col min="767" max="767" width="48.140625" style="21" customWidth="1"/>
    <col min="768" max="768" width="9" style="21" customWidth="1"/>
    <col min="769" max="769" width="5.42578125" style="21" customWidth="1"/>
    <col min="770" max="770" width="6.28515625" style="21" customWidth="1"/>
    <col min="771" max="771" width="12.5703125" style="21" customWidth="1"/>
    <col min="772" max="772" width="3.140625" style="21" customWidth="1"/>
    <col min="773" max="773" width="16.5703125" style="21" customWidth="1"/>
    <col min="774" max="1021" width="9.140625" style="21"/>
    <col min="1022" max="1022" width="3.85546875" style="21" customWidth="1"/>
    <col min="1023" max="1023" width="48.140625" style="21" customWidth="1"/>
    <col min="1024" max="1024" width="9" style="21" customWidth="1"/>
    <col min="1025" max="1025" width="5.42578125" style="21" customWidth="1"/>
    <col min="1026" max="1026" width="6.28515625" style="21" customWidth="1"/>
    <col min="1027" max="1027" width="12.5703125" style="21" customWidth="1"/>
    <col min="1028" max="1028" width="3.140625" style="21" customWidth="1"/>
    <col min="1029" max="1029" width="16.5703125" style="21" customWidth="1"/>
    <col min="1030" max="1277" width="9.140625" style="21"/>
    <col min="1278" max="1278" width="3.85546875" style="21" customWidth="1"/>
    <col min="1279" max="1279" width="48.140625" style="21" customWidth="1"/>
    <col min="1280" max="1280" width="9" style="21" customWidth="1"/>
    <col min="1281" max="1281" width="5.42578125" style="21" customWidth="1"/>
    <col min="1282" max="1282" width="6.28515625" style="21" customWidth="1"/>
    <col min="1283" max="1283" width="12.5703125" style="21" customWidth="1"/>
    <col min="1284" max="1284" width="3.140625" style="21" customWidth="1"/>
    <col min="1285" max="1285" width="16.5703125" style="21" customWidth="1"/>
    <col min="1286" max="1533" width="9.140625" style="21"/>
    <col min="1534" max="1534" width="3.85546875" style="21" customWidth="1"/>
    <col min="1535" max="1535" width="48.140625" style="21" customWidth="1"/>
    <col min="1536" max="1536" width="9" style="21" customWidth="1"/>
    <col min="1537" max="1537" width="5.42578125" style="21" customWidth="1"/>
    <col min="1538" max="1538" width="6.28515625" style="21" customWidth="1"/>
    <col min="1539" max="1539" width="12.5703125" style="21" customWidth="1"/>
    <col min="1540" max="1540" width="3.140625" style="21" customWidth="1"/>
    <col min="1541" max="1541" width="16.5703125" style="21" customWidth="1"/>
    <col min="1542" max="1789" width="9.140625" style="21"/>
    <col min="1790" max="1790" width="3.85546875" style="21" customWidth="1"/>
    <col min="1791" max="1791" width="48.140625" style="21" customWidth="1"/>
    <col min="1792" max="1792" width="9" style="21" customWidth="1"/>
    <col min="1793" max="1793" width="5.42578125" style="21" customWidth="1"/>
    <col min="1794" max="1794" width="6.28515625" style="21" customWidth="1"/>
    <col min="1795" max="1795" width="12.5703125" style="21" customWidth="1"/>
    <col min="1796" max="1796" width="3.140625" style="21" customWidth="1"/>
    <col min="1797" max="1797" width="16.5703125" style="21" customWidth="1"/>
    <col min="1798" max="2045" width="9.140625" style="21"/>
    <col min="2046" max="2046" width="3.85546875" style="21" customWidth="1"/>
    <col min="2047" max="2047" width="48.140625" style="21" customWidth="1"/>
    <col min="2048" max="2048" width="9" style="21" customWidth="1"/>
    <col min="2049" max="2049" width="5.42578125" style="21" customWidth="1"/>
    <col min="2050" max="2050" width="6.28515625" style="21" customWidth="1"/>
    <col min="2051" max="2051" width="12.5703125" style="21" customWidth="1"/>
    <col min="2052" max="2052" width="3.140625" style="21" customWidth="1"/>
    <col min="2053" max="2053" width="16.5703125" style="21" customWidth="1"/>
    <col min="2054" max="2301" width="9.140625" style="21"/>
    <col min="2302" max="2302" width="3.85546875" style="21" customWidth="1"/>
    <col min="2303" max="2303" width="48.140625" style="21" customWidth="1"/>
    <col min="2304" max="2304" width="9" style="21" customWidth="1"/>
    <col min="2305" max="2305" width="5.42578125" style="21" customWidth="1"/>
    <col min="2306" max="2306" width="6.28515625" style="21" customWidth="1"/>
    <col min="2307" max="2307" width="12.5703125" style="21" customWidth="1"/>
    <col min="2308" max="2308" width="3.140625" style="21" customWidth="1"/>
    <col min="2309" max="2309" width="16.5703125" style="21" customWidth="1"/>
    <col min="2310" max="2557" width="9.140625" style="21"/>
    <col min="2558" max="2558" width="3.85546875" style="21" customWidth="1"/>
    <col min="2559" max="2559" width="48.140625" style="21" customWidth="1"/>
    <col min="2560" max="2560" width="9" style="21" customWidth="1"/>
    <col min="2561" max="2561" width="5.42578125" style="21" customWidth="1"/>
    <col min="2562" max="2562" width="6.28515625" style="21" customWidth="1"/>
    <col min="2563" max="2563" width="12.5703125" style="21" customWidth="1"/>
    <col min="2564" max="2564" width="3.140625" style="21" customWidth="1"/>
    <col min="2565" max="2565" width="16.5703125" style="21" customWidth="1"/>
    <col min="2566" max="2813" width="9.140625" style="21"/>
    <col min="2814" max="2814" width="3.85546875" style="21" customWidth="1"/>
    <col min="2815" max="2815" width="48.140625" style="21" customWidth="1"/>
    <col min="2816" max="2816" width="9" style="21" customWidth="1"/>
    <col min="2817" max="2817" width="5.42578125" style="21" customWidth="1"/>
    <col min="2818" max="2818" width="6.28515625" style="21" customWidth="1"/>
    <col min="2819" max="2819" width="12.5703125" style="21" customWidth="1"/>
    <col min="2820" max="2820" width="3.140625" style="21" customWidth="1"/>
    <col min="2821" max="2821" width="16.5703125" style="21" customWidth="1"/>
    <col min="2822" max="3069" width="9.140625" style="21"/>
    <col min="3070" max="3070" width="3.85546875" style="21" customWidth="1"/>
    <col min="3071" max="3071" width="48.140625" style="21" customWidth="1"/>
    <col min="3072" max="3072" width="9" style="21" customWidth="1"/>
    <col min="3073" max="3073" width="5.42578125" style="21" customWidth="1"/>
    <col min="3074" max="3074" width="6.28515625" style="21" customWidth="1"/>
    <col min="3075" max="3075" width="12.5703125" style="21" customWidth="1"/>
    <col min="3076" max="3076" width="3.140625" style="21" customWidth="1"/>
    <col min="3077" max="3077" width="16.5703125" style="21" customWidth="1"/>
    <col min="3078" max="3325" width="9.140625" style="21"/>
    <col min="3326" max="3326" width="3.85546875" style="21" customWidth="1"/>
    <col min="3327" max="3327" width="48.140625" style="21" customWidth="1"/>
    <col min="3328" max="3328" width="9" style="21" customWidth="1"/>
    <col min="3329" max="3329" width="5.42578125" style="21" customWidth="1"/>
    <col min="3330" max="3330" width="6.28515625" style="21" customWidth="1"/>
    <col min="3331" max="3331" width="12.5703125" style="21" customWidth="1"/>
    <col min="3332" max="3332" width="3.140625" style="21" customWidth="1"/>
    <col min="3333" max="3333" width="16.5703125" style="21" customWidth="1"/>
    <col min="3334" max="3581" width="9.140625" style="21"/>
    <col min="3582" max="3582" width="3.85546875" style="21" customWidth="1"/>
    <col min="3583" max="3583" width="48.140625" style="21" customWidth="1"/>
    <col min="3584" max="3584" width="9" style="21" customWidth="1"/>
    <col min="3585" max="3585" width="5.42578125" style="21" customWidth="1"/>
    <col min="3586" max="3586" width="6.28515625" style="21" customWidth="1"/>
    <col min="3587" max="3587" width="12.5703125" style="21" customWidth="1"/>
    <col min="3588" max="3588" width="3.140625" style="21" customWidth="1"/>
    <col min="3589" max="3589" width="16.5703125" style="21" customWidth="1"/>
    <col min="3590" max="3837" width="9.140625" style="21"/>
    <col min="3838" max="3838" width="3.85546875" style="21" customWidth="1"/>
    <col min="3839" max="3839" width="48.140625" style="21" customWidth="1"/>
    <col min="3840" max="3840" width="9" style="21" customWidth="1"/>
    <col min="3841" max="3841" width="5.42578125" style="21" customWidth="1"/>
    <col min="3842" max="3842" width="6.28515625" style="21" customWidth="1"/>
    <col min="3843" max="3843" width="12.5703125" style="21" customWidth="1"/>
    <col min="3844" max="3844" width="3.140625" style="21" customWidth="1"/>
    <col min="3845" max="3845" width="16.5703125" style="21" customWidth="1"/>
    <col min="3846" max="4093" width="9.140625" style="21"/>
    <col min="4094" max="4094" width="3.85546875" style="21" customWidth="1"/>
    <col min="4095" max="4095" width="48.140625" style="21" customWidth="1"/>
    <col min="4096" max="4096" width="9" style="21" customWidth="1"/>
    <col min="4097" max="4097" width="5.42578125" style="21" customWidth="1"/>
    <col min="4098" max="4098" width="6.28515625" style="21" customWidth="1"/>
    <col min="4099" max="4099" width="12.5703125" style="21" customWidth="1"/>
    <col min="4100" max="4100" width="3.140625" style="21" customWidth="1"/>
    <col min="4101" max="4101" width="16.5703125" style="21" customWidth="1"/>
    <col min="4102" max="4349" width="9.140625" style="21"/>
    <col min="4350" max="4350" width="3.85546875" style="21" customWidth="1"/>
    <col min="4351" max="4351" width="48.140625" style="21" customWidth="1"/>
    <col min="4352" max="4352" width="9" style="21" customWidth="1"/>
    <col min="4353" max="4353" width="5.42578125" style="21" customWidth="1"/>
    <col min="4354" max="4354" width="6.28515625" style="21" customWidth="1"/>
    <col min="4355" max="4355" width="12.5703125" style="21" customWidth="1"/>
    <col min="4356" max="4356" width="3.140625" style="21" customWidth="1"/>
    <col min="4357" max="4357" width="16.5703125" style="21" customWidth="1"/>
    <col min="4358" max="4605" width="9.140625" style="21"/>
    <col min="4606" max="4606" width="3.85546875" style="21" customWidth="1"/>
    <col min="4607" max="4607" width="48.140625" style="21" customWidth="1"/>
    <col min="4608" max="4608" width="9" style="21" customWidth="1"/>
    <col min="4609" max="4609" width="5.42578125" style="21" customWidth="1"/>
    <col min="4610" max="4610" width="6.28515625" style="21" customWidth="1"/>
    <col min="4611" max="4611" width="12.5703125" style="21" customWidth="1"/>
    <col min="4612" max="4612" width="3.140625" style="21" customWidth="1"/>
    <col min="4613" max="4613" width="16.5703125" style="21" customWidth="1"/>
    <col min="4614" max="4861" width="9.140625" style="21"/>
    <col min="4862" max="4862" width="3.85546875" style="21" customWidth="1"/>
    <col min="4863" max="4863" width="48.140625" style="21" customWidth="1"/>
    <col min="4864" max="4864" width="9" style="21" customWidth="1"/>
    <col min="4865" max="4865" width="5.42578125" style="21" customWidth="1"/>
    <col min="4866" max="4866" width="6.28515625" style="21" customWidth="1"/>
    <col min="4867" max="4867" width="12.5703125" style="21" customWidth="1"/>
    <col min="4868" max="4868" width="3.140625" style="21" customWidth="1"/>
    <col min="4869" max="4869" width="16.5703125" style="21" customWidth="1"/>
    <col min="4870" max="5117" width="9.140625" style="21"/>
    <col min="5118" max="5118" width="3.85546875" style="21" customWidth="1"/>
    <col min="5119" max="5119" width="48.140625" style="21" customWidth="1"/>
    <col min="5120" max="5120" width="9" style="21" customWidth="1"/>
    <col min="5121" max="5121" width="5.42578125" style="21" customWidth="1"/>
    <col min="5122" max="5122" width="6.28515625" style="21" customWidth="1"/>
    <col min="5123" max="5123" width="12.5703125" style="21" customWidth="1"/>
    <col min="5124" max="5124" width="3.140625" style="21" customWidth="1"/>
    <col min="5125" max="5125" width="16.5703125" style="21" customWidth="1"/>
    <col min="5126" max="5373" width="9.140625" style="21"/>
    <col min="5374" max="5374" width="3.85546875" style="21" customWidth="1"/>
    <col min="5375" max="5375" width="48.140625" style="21" customWidth="1"/>
    <col min="5376" max="5376" width="9" style="21" customWidth="1"/>
    <col min="5377" max="5377" width="5.42578125" style="21" customWidth="1"/>
    <col min="5378" max="5378" width="6.28515625" style="21" customWidth="1"/>
    <col min="5379" max="5379" width="12.5703125" style="21" customWidth="1"/>
    <col min="5380" max="5380" width="3.140625" style="21" customWidth="1"/>
    <col min="5381" max="5381" width="16.5703125" style="21" customWidth="1"/>
    <col min="5382" max="5629" width="9.140625" style="21"/>
    <col min="5630" max="5630" width="3.85546875" style="21" customWidth="1"/>
    <col min="5631" max="5631" width="48.140625" style="21" customWidth="1"/>
    <col min="5632" max="5632" width="9" style="21" customWidth="1"/>
    <col min="5633" max="5633" width="5.42578125" style="21" customWidth="1"/>
    <col min="5634" max="5634" width="6.28515625" style="21" customWidth="1"/>
    <col min="5635" max="5635" width="12.5703125" style="21" customWidth="1"/>
    <col min="5636" max="5636" width="3.140625" style="21" customWidth="1"/>
    <col min="5637" max="5637" width="16.5703125" style="21" customWidth="1"/>
    <col min="5638" max="5885" width="9.140625" style="21"/>
    <col min="5886" max="5886" width="3.85546875" style="21" customWidth="1"/>
    <col min="5887" max="5887" width="48.140625" style="21" customWidth="1"/>
    <col min="5888" max="5888" width="9" style="21" customWidth="1"/>
    <col min="5889" max="5889" width="5.42578125" style="21" customWidth="1"/>
    <col min="5890" max="5890" width="6.28515625" style="21" customWidth="1"/>
    <col min="5891" max="5891" width="12.5703125" style="21" customWidth="1"/>
    <col min="5892" max="5892" width="3.140625" style="21" customWidth="1"/>
    <col min="5893" max="5893" width="16.5703125" style="21" customWidth="1"/>
    <col min="5894" max="6141" width="9.140625" style="21"/>
    <col min="6142" max="6142" width="3.85546875" style="21" customWidth="1"/>
    <col min="6143" max="6143" width="48.140625" style="21" customWidth="1"/>
    <col min="6144" max="6144" width="9" style="21" customWidth="1"/>
    <col min="6145" max="6145" width="5.42578125" style="21" customWidth="1"/>
    <col min="6146" max="6146" width="6.28515625" style="21" customWidth="1"/>
    <col min="6147" max="6147" width="12.5703125" style="21" customWidth="1"/>
    <col min="6148" max="6148" width="3.140625" style="21" customWidth="1"/>
    <col min="6149" max="6149" width="16.5703125" style="21" customWidth="1"/>
    <col min="6150" max="6397" width="9.140625" style="21"/>
    <col min="6398" max="6398" width="3.85546875" style="21" customWidth="1"/>
    <col min="6399" max="6399" width="48.140625" style="21" customWidth="1"/>
    <col min="6400" max="6400" width="9" style="21" customWidth="1"/>
    <col min="6401" max="6401" width="5.42578125" style="21" customWidth="1"/>
    <col min="6402" max="6402" width="6.28515625" style="21" customWidth="1"/>
    <col min="6403" max="6403" width="12.5703125" style="21" customWidth="1"/>
    <col min="6404" max="6404" width="3.140625" style="21" customWidth="1"/>
    <col min="6405" max="6405" width="16.5703125" style="21" customWidth="1"/>
    <col min="6406" max="6653" width="9.140625" style="21"/>
    <col min="6654" max="6654" width="3.85546875" style="21" customWidth="1"/>
    <col min="6655" max="6655" width="48.140625" style="21" customWidth="1"/>
    <col min="6656" max="6656" width="9" style="21" customWidth="1"/>
    <col min="6657" max="6657" width="5.42578125" style="21" customWidth="1"/>
    <col min="6658" max="6658" width="6.28515625" style="21" customWidth="1"/>
    <col min="6659" max="6659" width="12.5703125" style="21" customWidth="1"/>
    <col min="6660" max="6660" width="3.140625" style="21" customWidth="1"/>
    <col min="6661" max="6661" width="16.5703125" style="21" customWidth="1"/>
    <col min="6662" max="6909" width="9.140625" style="21"/>
    <col min="6910" max="6910" width="3.85546875" style="21" customWidth="1"/>
    <col min="6911" max="6911" width="48.140625" style="21" customWidth="1"/>
    <col min="6912" max="6912" width="9" style="21" customWidth="1"/>
    <col min="6913" max="6913" width="5.42578125" style="21" customWidth="1"/>
    <col min="6914" max="6914" width="6.28515625" style="21" customWidth="1"/>
    <col min="6915" max="6915" width="12.5703125" style="21" customWidth="1"/>
    <col min="6916" max="6916" width="3.140625" style="21" customWidth="1"/>
    <col min="6917" max="6917" width="16.5703125" style="21" customWidth="1"/>
    <col min="6918" max="7165" width="9.140625" style="21"/>
    <col min="7166" max="7166" width="3.85546875" style="21" customWidth="1"/>
    <col min="7167" max="7167" width="48.140625" style="21" customWidth="1"/>
    <col min="7168" max="7168" width="9" style="21" customWidth="1"/>
    <col min="7169" max="7169" width="5.42578125" style="21" customWidth="1"/>
    <col min="7170" max="7170" width="6.28515625" style="21" customWidth="1"/>
    <col min="7171" max="7171" width="12.5703125" style="21" customWidth="1"/>
    <col min="7172" max="7172" width="3.140625" style="21" customWidth="1"/>
    <col min="7173" max="7173" width="16.5703125" style="21" customWidth="1"/>
    <col min="7174" max="7421" width="9.140625" style="21"/>
    <col min="7422" max="7422" width="3.85546875" style="21" customWidth="1"/>
    <col min="7423" max="7423" width="48.140625" style="21" customWidth="1"/>
    <col min="7424" max="7424" width="9" style="21" customWidth="1"/>
    <col min="7425" max="7425" width="5.42578125" style="21" customWidth="1"/>
    <col min="7426" max="7426" width="6.28515625" style="21" customWidth="1"/>
    <col min="7427" max="7427" width="12.5703125" style="21" customWidth="1"/>
    <col min="7428" max="7428" width="3.140625" style="21" customWidth="1"/>
    <col min="7429" max="7429" width="16.5703125" style="21" customWidth="1"/>
    <col min="7430" max="7677" width="9.140625" style="21"/>
    <col min="7678" max="7678" width="3.85546875" style="21" customWidth="1"/>
    <col min="7679" max="7679" width="48.140625" style="21" customWidth="1"/>
    <col min="7680" max="7680" width="9" style="21" customWidth="1"/>
    <col min="7681" max="7681" width="5.42578125" style="21" customWidth="1"/>
    <col min="7682" max="7682" width="6.28515625" style="21" customWidth="1"/>
    <col min="7683" max="7683" width="12.5703125" style="21" customWidth="1"/>
    <col min="7684" max="7684" width="3.140625" style="21" customWidth="1"/>
    <col min="7685" max="7685" width="16.5703125" style="21" customWidth="1"/>
    <col min="7686" max="7933" width="9.140625" style="21"/>
    <col min="7934" max="7934" width="3.85546875" style="21" customWidth="1"/>
    <col min="7935" max="7935" width="48.140625" style="21" customWidth="1"/>
    <col min="7936" max="7936" width="9" style="21" customWidth="1"/>
    <col min="7937" max="7937" width="5.42578125" style="21" customWidth="1"/>
    <col min="7938" max="7938" width="6.28515625" style="21" customWidth="1"/>
    <col min="7939" max="7939" width="12.5703125" style="21" customWidth="1"/>
    <col min="7940" max="7940" width="3.140625" style="21" customWidth="1"/>
    <col min="7941" max="7941" width="16.5703125" style="21" customWidth="1"/>
    <col min="7942" max="8189" width="9.140625" style="21"/>
    <col min="8190" max="8190" width="3.85546875" style="21" customWidth="1"/>
    <col min="8191" max="8191" width="48.140625" style="21" customWidth="1"/>
    <col min="8192" max="8192" width="9" style="21" customWidth="1"/>
    <col min="8193" max="8193" width="5.42578125" style="21" customWidth="1"/>
    <col min="8194" max="8194" width="6.28515625" style="21" customWidth="1"/>
    <col min="8195" max="8195" width="12.5703125" style="21" customWidth="1"/>
    <col min="8196" max="8196" width="3.140625" style="21" customWidth="1"/>
    <col min="8197" max="8197" width="16.5703125" style="21" customWidth="1"/>
    <col min="8198" max="8445" width="9.140625" style="21"/>
    <col min="8446" max="8446" width="3.85546875" style="21" customWidth="1"/>
    <col min="8447" max="8447" width="48.140625" style="21" customWidth="1"/>
    <col min="8448" max="8448" width="9" style="21" customWidth="1"/>
    <col min="8449" max="8449" width="5.42578125" style="21" customWidth="1"/>
    <col min="8450" max="8450" width="6.28515625" style="21" customWidth="1"/>
    <col min="8451" max="8451" width="12.5703125" style="21" customWidth="1"/>
    <col min="8452" max="8452" width="3.140625" style="21" customWidth="1"/>
    <col min="8453" max="8453" width="16.5703125" style="21" customWidth="1"/>
    <col min="8454" max="8701" width="9.140625" style="21"/>
    <col min="8702" max="8702" width="3.85546875" style="21" customWidth="1"/>
    <col min="8703" max="8703" width="48.140625" style="21" customWidth="1"/>
    <col min="8704" max="8704" width="9" style="21" customWidth="1"/>
    <col min="8705" max="8705" width="5.42578125" style="21" customWidth="1"/>
    <col min="8706" max="8706" width="6.28515625" style="21" customWidth="1"/>
    <col min="8707" max="8707" width="12.5703125" style="21" customWidth="1"/>
    <col min="8708" max="8708" width="3.140625" style="21" customWidth="1"/>
    <col min="8709" max="8709" width="16.5703125" style="21" customWidth="1"/>
    <col min="8710" max="8957" width="9.140625" style="21"/>
    <col min="8958" max="8958" width="3.85546875" style="21" customWidth="1"/>
    <col min="8959" max="8959" width="48.140625" style="21" customWidth="1"/>
    <col min="8960" max="8960" width="9" style="21" customWidth="1"/>
    <col min="8961" max="8961" width="5.42578125" style="21" customWidth="1"/>
    <col min="8962" max="8962" width="6.28515625" style="21" customWidth="1"/>
    <col min="8963" max="8963" width="12.5703125" style="21" customWidth="1"/>
    <col min="8964" max="8964" width="3.140625" style="21" customWidth="1"/>
    <col min="8965" max="8965" width="16.5703125" style="21" customWidth="1"/>
    <col min="8966" max="9213" width="9.140625" style="21"/>
    <col min="9214" max="9214" width="3.85546875" style="21" customWidth="1"/>
    <col min="9215" max="9215" width="48.140625" style="21" customWidth="1"/>
    <col min="9216" max="9216" width="9" style="21" customWidth="1"/>
    <col min="9217" max="9217" width="5.42578125" style="21" customWidth="1"/>
    <col min="9218" max="9218" width="6.28515625" style="21" customWidth="1"/>
    <col min="9219" max="9219" width="12.5703125" style="21" customWidth="1"/>
    <col min="9220" max="9220" width="3.140625" style="21" customWidth="1"/>
    <col min="9221" max="9221" width="16.5703125" style="21" customWidth="1"/>
    <col min="9222" max="9469" width="9.140625" style="21"/>
    <col min="9470" max="9470" width="3.85546875" style="21" customWidth="1"/>
    <col min="9471" max="9471" width="48.140625" style="21" customWidth="1"/>
    <col min="9472" max="9472" width="9" style="21" customWidth="1"/>
    <col min="9473" max="9473" width="5.42578125" style="21" customWidth="1"/>
    <col min="9474" max="9474" width="6.28515625" style="21" customWidth="1"/>
    <col min="9475" max="9475" width="12.5703125" style="21" customWidth="1"/>
    <col min="9476" max="9476" width="3.140625" style="21" customWidth="1"/>
    <col min="9477" max="9477" width="16.5703125" style="21" customWidth="1"/>
    <col min="9478" max="9725" width="9.140625" style="21"/>
    <col min="9726" max="9726" width="3.85546875" style="21" customWidth="1"/>
    <col min="9727" max="9727" width="48.140625" style="21" customWidth="1"/>
    <col min="9728" max="9728" width="9" style="21" customWidth="1"/>
    <col min="9729" max="9729" width="5.42578125" style="21" customWidth="1"/>
    <col min="9730" max="9730" width="6.28515625" style="21" customWidth="1"/>
    <col min="9731" max="9731" width="12.5703125" style="21" customWidth="1"/>
    <col min="9732" max="9732" width="3.140625" style="21" customWidth="1"/>
    <col min="9733" max="9733" width="16.5703125" style="21" customWidth="1"/>
    <col min="9734" max="9981" width="9.140625" style="21"/>
    <col min="9982" max="9982" width="3.85546875" style="21" customWidth="1"/>
    <col min="9983" max="9983" width="48.140625" style="21" customWidth="1"/>
    <col min="9984" max="9984" width="9" style="21" customWidth="1"/>
    <col min="9985" max="9985" width="5.42578125" style="21" customWidth="1"/>
    <col min="9986" max="9986" width="6.28515625" style="21" customWidth="1"/>
    <col min="9987" max="9987" width="12.5703125" style="21" customWidth="1"/>
    <col min="9988" max="9988" width="3.140625" style="21" customWidth="1"/>
    <col min="9989" max="9989" width="16.5703125" style="21" customWidth="1"/>
    <col min="9990" max="10237" width="9.140625" style="21"/>
    <col min="10238" max="10238" width="3.85546875" style="21" customWidth="1"/>
    <col min="10239" max="10239" width="48.140625" style="21" customWidth="1"/>
    <col min="10240" max="10240" width="9" style="21" customWidth="1"/>
    <col min="10241" max="10241" width="5.42578125" style="21" customWidth="1"/>
    <col min="10242" max="10242" width="6.28515625" style="21" customWidth="1"/>
    <col min="10243" max="10243" width="12.5703125" style="21" customWidth="1"/>
    <col min="10244" max="10244" width="3.140625" style="21" customWidth="1"/>
    <col min="10245" max="10245" width="16.5703125" style="21" customWidth="1"/>
    <col min="10246" max="10493" width="9.140625" style="21"/>
    <col min="10494" max="10494" width="3.85546875" style="21" customWidth="1"/>
    <col min="10495" max="10495" width="48.140625" style="21" customWidth="1"/>
    <col min="10496" max="10496" width="9" style="21" customWidth="1"/>
    <col min="10497" max="10497" width="5.42578125" style="21" customWidth="1"/>
    <col min="10498" max="10498" width="6.28515625" style="21" customWidth="1"/>
    <col min="10499" max="10499" width="12.5703125" style="21" customWidth="1"/>
    <col min="10500" max="10500" width="3.140625" style="21" customWidth="1"/>
    <col min="10501" max="10501" width="16.5703125" style="21" customWidth="1"/>
    <col min="10502" max="10749" width="9.140625" style="21"/>
    <col min="10750" max="10750" width="3.85546875" style="21" customWidth="1"/>
    <col min="10751" max="10751" width="48.140625" style="21" customWidth="1"/>
    <col min="10752" max="10752" width="9" style="21" customWidth="1"/>
    <col min="10753" max="10753" width="5.42578125" style="21" customWidth="1"/>
    <col min="10754" max="10754" width="6.28515625" style="21" customWidth="1"/>
    <col min="10755" max="10755" width="12.5703125" style="21" customWidth="1"/>
    <col min="10756" max="10756" width="3.140625" style="21" customWidth="1"/>
    <col min="10757" max="10757" width="16.5703125" style="21" customWidth="1"/>
    <col min="10758" max="11005" width="9.140625" style="21"/>
    <col min="11006" max="11006" width="3.85546875" style="21" customWidth="1"/>
    <col min="11007" max="11007" width="48.140625" style="21" customWidth="1"/>
    <col min="11008" max="11008" width="9" style="21" customWidth="1"/>
    <col min="11009" max="11009" width="5.42578125" style="21" customWidth="1"/>
    <col min="11010" max="11010" width="6.28515625" style="21" customWidth="1"/>
    <col min="11011" max="11011" width="12.5703125" style="21" customWidth="1"/>
    <col min="11012" max="11012" width="3.140625" style="21" customWidth="1"/>
    <col min="11013" max="11013" width="16.5703125" style="21" customWidth="1"/>
    <col min="11014" max="11261" width="9.140625" style="21"/>
    <col min="11262" max="11262" width="3.85546875" style="21" customWidth="1"/>
    <col min="11263" max="11263" width="48.140625" style="21" customWidth="1"/>
    <col min="11264" max="11264" width="9" style="21" customWidth="1"/>
    <col min="11265" max="11265" width="5.42578125" style="21" customWidth="1"/>
    <col min="11266" max="11266" width="6.28515625" style="21" customWidth="1"/>
    <col min="11267" max="11267" width="12.5703125" style="21" customWidth="1"/>
    <col min="11268" max="11268" width="3.140625" style="21" customWidth="1"/>
    <col min="11269" max="11269" width="16.5703125" style="21" customWidth="1"/>
    <col min="11270" max="11517" width="9.140625" style="21"/>
    <col min="11518" max="11518" width="3.85546875" style="21" customWidth="1"/>
    <col min="11519" max="11519" width="48.140625" style="21" customWidth="1"/>
    <col min="11520" max="11520" width="9" style="21" customWidth="1"/>
    <col min="11521" max="11521" width="5.42578125" style="21" customWidth="1"/>
    <col min="11522" max="11522" width="6.28515625" style="21" customWidth="1"/>
    <col min="11523" max="11523" width="12.5703125" style="21" customWidth="1"/>
    <col min="11524" max="11524" width="3.140625" style="21" customWidth="1"/>
    <col min="11525" max="11525" width="16.5703125" style="21" customWidth="1"/>
    <col min="11526" max="11773" width="9.140625" style="21"/>
    <col min="11774" max="11774" width="3.85546875" style="21" customWidth="1"/>
    <col min="11775" max="11775" width="48.140625" style="21" customWidth="1"/>
    <col min="11776" max="11776" width="9" style="21" customWidth="1"/>
    <col min="11777" max="11777" width="5.42578125" style="21" customWidth="1"/>
    <col min="11778" max="11778" width="6.28515625" style="21" customWidth="1"/>
    <col min="11779" max="11779" width="12.5703125" style="21" customWidth="1"/>
    <col min="11780" max="11780" width="3.140625" style="21" customWidth="1"/>
    <col min="11781" max="11781" width="16.5703125" style="21" customWidth="1"/>
    <col min="11782" max="12029" width="9.140625" style="21"/>
    <col min="12030" max="12030" width="3.85546875" style="21" customWidth="1"/>
    <col min="12031" max="12031" width="48.140625" style="21" customWidth="1"/>
    <col min="12032" max="12032" width="9" style="21" customWidth="1"/>
    <col min="12033" max="12033" width="5.42578125" style="21" customWidth="1"/>
    <col min="12034" max="12034" width="6.28515625" style="21" customWidth="1"/>
    <col min="12035" max="12035" width="12.5703125" style="21" customWidth="1"/>
    <col min="12036" max="12036" width="3.140625" style="21" customWidth="1"/>
    <col min="12037" max="12037" width="16.5703125" style="21" customWidth="1"/>
    <col min="12038" max="12285" width="9.140625" style="21"/>
    <col min="12286" max="12286" width="3.85546875" style="21" customWidth="1"/>
    <col min="12287" max="12287" width="48.140625" style="21" customWidth="1"/>
    <col min="12288" max="12288" width="9" style="21" customWidth="1"/>
    <col min="12289" max="12289" width="5.42578125" style="21" customWidth="1"/>
    <col min="12290" max="12290" width="6.28515625" style="21" customWidth="1"/>
    <col min="12291" max="12291" width="12.5703125" style="21" customWidth="1"/>
    <col min="12292" max="12292" width="3.140625" style="21" customWidth="1"/>
    <col min="12293" max="12293" width="16.5703125" style="21" customWidth="1"/>
    <col min="12294" max="12541" width="9.140625" style="21"/>
    <col min="12542" max="12542" width="3.85546875" style="21" customWidth="1"/>
    <col min="12543" max="12543" width="48.140625" style="21" customWidth="1"/>
    <col min="12544" max="12544" width="9" style="21" customWidth="1"/>
    <col min="12545" max="12545" width="5.42578125" style="21" customWidth="1"/>
    <col min="12546" max="12546" width="6.28515625" style="21" customWidth="1"/>
    <col min="12547" max="12547" width="12.5703125" style="21" customWidth="1"/>
    <col min="12548" max="12548" width="3.140625" style="21" customWidth="1"/>
    <col min="12549" max="12549" width="16.5703125" style="21" customWidth="1"/>
    <col min="12550" max="12797" width="9.140625" style="21"/>
    <col min="12798" max="12798" width="3.85546875" style="21" customWidth="1"/>
    <col min="12799" max="12799" width="48.140625" style="21" customWidth="1"/>
    <col min="12800" max="12800" width="9" style="21" customWidth="1"/>
    <col min="12801" max="12801" width="5.42578125" style="21" customWidth="1"/>
    <col min="12802" max="12802" width="6.28515625" style="21" customWidth="1"/>
    <col min="12803" max="12803" width="12.5703125" style="21" customWidth="1"/>
    <col min="12804" max="12804" width="3.140625" style="21" customWidth="1"/>
    <col min="12805" max="12805" width="16.5703125" style="21" customWidth="1"/>
    <col min="12806" max="13053" width="9.140625" style="21"/>
    <col min="13054" max="13054" width="3.85546875" style="21" customWidth="1"/>
    <col min="13055" max="13055" width="48.140625" style="21" customWidth="1"/>
    <col min="13056" max="13056" width="9" style="21" customWidth="1"/>
    <col min="13057" max="13057" width="5.42578125" style="21" customWidth="1"/>
    <col min="13058" max="13058" width="6.28515625" style="21" customWidth="1"/>
    <col min="13059" max="13059" width="12.5703125" style="21" customWidth="1"/>
    <col min="13060" max="13060" width="3.140625" style="21" customWidth="1"/>
    <col min="13061" max="13061" width="16.5703125" style="21" customWidth="1"/>
    <col min="13062" max="13309" width="9.140625" style="21"/>
    <col min="13310" max="13310" width="3.85546875" style="21" customWidth="1"/>
    <col min="13311" max="13311" width="48.140625" style="21" customWidth="1"/>
    <col min="13312" max="13312" width="9" style="21" customWidth="1"/>
    <col min="13313" max="13313" width="5.42578125" style="21" customWidth="1"/>
    <col min="13314" max="13314" width="6.28515625" style="21" customWidth="1"/>
    <col min="13315" max="13315" width="12.5703125" style="21" customWidth="1"/>
    <col min="13316" max="13316" width="3.140625" style="21" customWidth="1"/>
    <col min="13317" max="13317" width="16.5703125" style="21" customWidth="1"/>
    <col min="13318" max="13565" width="9.140625" style="21"/>
    <col min="13566" max="13566" width="3.85546875" style="21" customWidth="1"/>
    <col min="13567" max="13567" width="48.140625" style="21" customWidth="1"/>
    <col min="13568" max="13568" width="9" style="21" customWidth="1"/>
    <col min="13569" max="13569" width="5.42578125" style="21" customWidth="1"/>
    <col min="13570" max="13570" width="6.28515625" style="21" customWidth="1"/>
    <col min="13571" max="13571" width="12.5703125" style="21" customWidth="1"/>
    <col min="13572" max="13572" width="3.140625" style="21" customWidth="1"/>
    <col min="13573" max="13573" width="16.5703125" style="21" customWidth="1"/>
    <col min="13574" max="13821" width="9.140625" style="21"/>
    <col min="13822" max="13822" width="3.85546875" style="21" customWidth="1"/>
    <col min="13823" max="13823" width="48.140625" style="21" customWidth="1"/>
    <col min="13824" max="13824" width="9" style="21" customWidth="1"/>
    <col min="13825" max="13825" width="5.42578125" style="21" customWidth="1"/>
    <col min="13826" max="13826" width="6.28515625" style="21" customWidth="1"/>
    <col min="13827" max="13827" width="12.5703125" style="21" customWidth="1"/>
    <col min="13828" max="13828" width="3.140625" style="21" customWidth="1"/>
    <col min="13829" max="13829" width="16.5703125" style="21" customWidth="1"/>
    <col min="13830" max="14077" width="9.140625" style="21"/>
    <col min="14078" max="14078" width="3.85546875" style="21" customWidth="1"/>
    <col min="14079" max="14079" width="48.140625" style="21" customWidth="1"/>
    <col min="14080" max="14080" width="9" style="21" customWidth="1"/>
    <col min="14081" max="14081" width="5.42578125" style="21" customWidth="1"/>
    <col min="14082" max="14082" width="6.28515625" style="21" customWidth="1"/>
    <col min="14083" max="14083" width="12.5703125" style="21" customWidth="1"/>
    <col min="14084" max="14084" width="3.140625" style="21" customWidth="1"/>
    <col min="14085" max="14085" width="16.5703125" style="21" customWidth="1"/>
    <col min="14086" max="14333" width="9.140625" style="21"/>
    <col min="14334" max="14334" width="3.85546875" style="21" customWidth="1"/>
    <col min="14335" max="14335" width="48.140625" style="21" customWidth="1"/>
    <col min="14336" max="14336" width="9" style="21" customWidth="1"/>
    <col min="14337" max="14337" width="5.42578125" style="21" customWidth="1"/>
    <col min="14338" max="14338" width="6.28515625" style="21" customWidth="1"/>
    <col min="14339" max="14339" width="12.5703125" style="21" customWidth="1"/>
    <col min="14340" max="14340" width="3.140625" style="21" customWidth="1"/>
    <col min="14341" max="14341" width="16.5703125" style="21" customWidth="1"/>
    <col min="14342" max="14589" width="9.140625" style="21"/>
    <col min="14590" max="14590" width="3.85546875" style="21" customWidth="1"/>
    <col min="14591" max="14591" width="48.140625" style="21" customWidth="1"/>
    <col min="14592" max="14592" width="9" style="21" customWidth="1"/>
    <col min="14593" max="14593" width="5.42578125" style="21" customWidth="1"/>
    <col min="14594" max="14594" width="6.28515625" style="21" customWidth="1"/>
    <col min="14595" max="14595" width="12.5703125" style="21" customWidth="1"/>
    <col min="14596" max="14596" width="3.140625" style="21" customWidth="1"/>
    <col min="14597" max="14597" width="16.5703125" style="21" customWidth="1"/>
    <col min="14598" max="14845" width="9.140625" style="21"/>
    <col min="14846" max="14846" width="3.85546875" style="21" customWidth="1"/>
    <col min="14847" max="14847" width="48.140625" style="21" customWidth="1"/>
    <col min="14848" max="14848" width="9" style="21" customWidth="1"/>
    <col min="14849" max="14849" width="5.42578125" style="21" customWidth="1"/>
    <col min="14850" max="14850" width="6.28515625" style="21" customWidth="1"/>
    <col min="14851" max="14851" width="12.5703125" style="21" customWidth="1"/>
    <col min="14852" max="14852" width="3.140625" style="21" customWidth="1"/>
    <col min="14853" max="14853" width="16.5703125" style="21" customWidth="1"/>
    <col min="14854" max="15101" width="9.140625" style="21"/>
    <col min="15102" max="15102" width="3.85546875" style="21" customWidth="1"/>
    <col min="15103" max="15103" width="48.140625" style="21" customWidth="1"/>
    <col min="15104" max="15104" width="9" style="21" customWidth="1"/>
    <col min="15105" max="15105" width="5.42578125" style="21" customWidth="1"/>
    <col min="15106" max="15106" width="6.28515625" style="21" customWidth="1"/>
    <col min="15107" max="15107" width="12.5703125" style="21" customWidth="1"/>
    <col min="15108" max="15108" width="3.140625" style="21" customWidth="1"/>
    <col min="15109" max="15109" width="16.5703125" style="21" customWidth="1"/>
    <col min="15110" max="15357" width="9.140625" style="21"/>
    <col min="15358" max="15358" width="3.85546875" style="21" customWidth="1"/>
    <col min="15359" max="15359" width="48.140625" style="21" customWidth="1"/>
    <col min="15360" max="15360" width="9" style="21" customWidth="1"/>
    <col min="15361" max="15361" width="5.42578125" style="21" customWidth="1"/>
    <col min="15362" max="15362" width="6.28515625" style="21" customWidth="1"/>
    <col min="15363" max="15363" width="12.5703125" style="21" customWidth="1"/>
    <col min="15364" max="15364" width="3.140625" style="21" customWidth="1"/>
    <col min="15365" max="15365" width="16.5703125" style="21" customWidth="1"/>
    <col min="15366" max="15613" width="9.140625" style="21"/>
    <col min="15614" max="15614" width="3.85546875" style="21" customWidth="1"/>
    <col min="15615" max="15615" width="48.140625" style="21" customWidth="1"/>
    <col min="15616" max="15616" width="9" style="21" customWidth="1"/>
    <col min="15617" max="15617" width="5.42578125" style="21" customWidth="1"/>
    <col min="15618" max="15618" width="6.28515625" style="21" customWidth="1"/>
    <col min="15619" max="15619" width="12.5703125" style="21" customWidth="1"/>
    <col min="15620" max="15620" width="3.140625" style="21" customWidth="1"/>
    <col min="15621" max="15621" width="16.5703125" style="21" customWidth="1"/>
    <col min="15622" max="15869" width="9.140625" style="21"/>
    <col min="15870" max="15870" width="3.85546875" style="21" customWidth="1"/>
    <col min="15871" max="15871" width="48.140625" style="21" customWidth="1"/>
    <col min="15872" max="15872" width="9" style="21" customWidth="1"/>
    <col min="15873" max="15873" width="5.42578125" style="21" customWidth="1"/>
    <col min="15874" max="15874" width="6.28515625" style="21" customWidth="1"/>
    <col min="15875" max="15875" width="12.5703125" style="21" customWidth="1"/>
    <col min="15876" max="15876" width="3.140625" style="21" customWidth="1"/>
    <col min="15877" max="15877" width="16.5703125" style="21" customWidth="1"/>
    <col min="15878" max="16125" width="9.140625" style="21"/>
    <col min="16126" max="16126" width="3.85546875" style="21" customWidth="1"/>
    <col min="16127" max="16127" width="48.140625" style="21" customWidth="1"/>
    <col min="16128" max="16128" width="9" style="21" customWidth="1"/>
    <col min="16129" max="16129" width="5.42578125" style="21" customWidth="1"/>
    <col min="16130" max="16130" width="6.28515625" style="21" customWidth="1"/>
    <col min="16131" max="16131" width="12.5703125" style="21" customWidth="1"/>
    <col min="16132" max="16132" width="3.140625" style="21" customWidth="1"/>
    <col min="16133" max="16133" width="16.5703125" style="21" customWidth="1"/>
    <col min="16134" max="16381" width="9.140625" style="21"/>
    <col min="16382" max="16384" width="9.140625" style="21" customWidth="1"/>
  </cols>
  <sheetData>
    <row r="1" spans="1:10" ht="15.75" thickBot="1"/>
    <row r="2" spans="1:10" ht="19.5" thickBot="1">
      <c r="A2" s="437" t="s">
        <v>92</v>
      </c>
      <c r="B2" s="438"/>
      <c r="C2" s="438"/>
      <c r="D2" s="438"/>
      <c r="E2" s="438"/>
      <c r="F2" s="439"/>
    </row>
    <row r="4" spans="1:10">
      <c r="B4" s="418" t="s">
        <v>95</v>
      </c>
      <c r="C4" s="419"/>
      <c r="D4" s="419"/>
      <c r="E4" s="419"/>
    </row>
    <row r="5" spans="1:10">
      <c r="B5" s="419"/>
      <c r="C5" s="419"/>
      <c r="D5" s="419"/>
      <c r="E5" s="419"/>
    </row>
    <row r="6" spans="1:10" ht="153" customHeight="1">
      <c r="B6" s="419"/>
      <c r="C6" s="419"/>
      <c r="D6" s="419"/>
      <c r="E6" s="419"/>
    </row>
    <row r="7" spans="1:10">
      <c r="B7" s="22"/>
      <c r="C7" s="250"/>
      <c r="D7" s="91"/>
      <c r="E7" s="113"/>
    </row>
    <row r="8" spans="1:10">
      <c r="B8" s="418" t="s">
        <v>71</v>
      </c>
      <c r="C8" s="419"/>
      <c r="D8" s="419"/>
      <c r="E8" s="113"/>
    </row>
    <row r="9" spans="1:10" ht="15.75" thickBot="1">
      <c r="B9" s="31"/>
      <c r="C9" s="250"/>
      <c r="D9" s="91"/>
      <c r="E9" s="113"/>
    </row>
    <row r="10" spans="1:10" s="65" customFormat="1" ht="27.75" customHeight="1" thickBot="1">
      <c r="A10" s="208" t="s">
        <v>55</v>
      </c>
      <c r="B10" s="209" t="s">
        <v>54</v>
      </c>
      <c r="C10" s="210" t="s">
        <v>56</v>
      </c>
      <c r="D10" s="211" t="s">
        <v>57</v>
      </c>
      <c r="E10" s="212" t="s">
        <v>58</v>
      </c>
      <c r="F10" s="213" t="s">
        <v>59</v>
      </c>
      <c r="G10" s="64"/>
    </row>
    <row r="11" spans="1:10" ht="14.1" customHeight="1" thickBot="1"/>
    <row r="12" spans="1:10">
      <c r="A12" s="296"/>
      <c r="B12" s="272" t="s">
        <v>44</v>
      </c>
      <c r="C12" s="94"/>
      <c r="D12" s="321"/>
      <c r="E12" s="423" t="s">
        <v>46</v>
      </c>
      <c r="F12" s="424"/>
    </row>
    <row r="13" spans="1:10">
      <c r="A13" s="234"/>
      <c r="B13" s="187"/>
      <c r="C13" s="92"/>
      <c r="D13" s="198"/>
      <c r="E13" s="196"/>
      <c r="F13" s="126"/>
    </row>
    <row r="14" spans="1:10" ht="60.75" thickBot="1">
      <c r="A14" s="297">
        <v>1</v>
      </c>
      <c r="B14" s="314" t="s">
        <v>96</v>
      </c>
      <c r="C14" s="293" t="s">
        <v>2</v>
      </c>
      <c r="D14" s="327">
        <v>1</v>
      </c>
      <c r="E14" s="294"/>
      <c r="F14" s="295">
        <f>E14*D14</f>
        <v>0</v>
      </c>
    </row>
    <row r="15" spans="1:10" s="26" customFormat="1" ht="16.5" thickTop="1" thickBot="1">
      <c r="A15" s="298"/>
      <c r="B15" s="214" t="s">
        <v>45</v>
      </c>
      <c r="C15" s="290"/>
      <c r="D15" s="322"/>
      <c r="E15" s="291"/>
      <c r="F15" s="292">
        <f>SUM(F13:F14)</f>
        <v>0</v>
      </c>
      <c r="G15" s="30"/>
      <c r="I15" s="47"/>
    </row>
    <row r="16" spans="1:10" s="20" customFormat="1" ht="15.75" thickBot="1">
      <c r="A16" s="232"/>
      <c r="B16" s="28"/>
      <c r="C16" s="63"/>
      <c r="D16" s="112"/>
      <c r="E16" s="123"/>
      <c r="F16" s="124"/>
      <c r="H16" s="21"/>
      <c r="I16" s="21"/>
      <c r="J16" s="21"/>
    </row>
    <row r="17" spans="1:24">
      <c r="A17" s="296"/>
      <c r="B17" s="72" t="s">
        <v>6</v>
      </c>
      <c r="C17" s="94"/>
      <c r="D17" s="95"/>
      <c r="E17" s="423" t="s">
        <v>46</v>
      </c>
      <c r="F17" s="424"/>
    </row>
    <row r="18" spans="1:24">
      <c r="A18" s="235"/>
      <c r="B18" s="152"/>
      <c r="C18" s="106"/>
      <c r="D18" s="106"/>
      <c r="E18" s="155"/>
      <c r="F18" s="275"/>
    </row>
    <row r="19" spans="1:24" s="17" customFormat="1" ht="183.75" customHeight="1">
      <c r="A19" s="299" t="s">
        <v>7</v>
      </c>
      <c r="B19" s="312" t="s">
        <v>97</v>
      </c>
      <c r="C19" s="157" t="s">
        <v>8</v>
      </c>
      <c r="D19" s="158">
        <v>1</v>
      </c>
      <c r="E19" s="159"/>
      <c r="F19" s="276">
        <f>E19*D19</f>
        <v>0</v>
      </c>
      <c r="G19" s="23"/>
      <c r="H19" s="21"/>
    </row>
    <row r="20" spans="1:24" s="17" customFormat="1">
      <c r="A20" s="300"/>
      <c r="B20" s="282"/>
      <c r="C20" s="281"/>
      <c r="D20" s="323"/>
      <c r="E20" s="280"/>
      <c r="F20" s="277"/>
      <c r="G20" s="23"/>
      <c r="I20" s="18"/>
    </row>
    <row r="21" spans="1:24" s="17" customFormat="1" ht="105">
      <c r="A21" s="299" t="s">
        <v>9</v>
      </c>
      <c r="B21" s="312" t="s">
        <v>98</v>
      </c>
      <c r="C21" s="157" t="s">
        <v>8</v>
      </c>
      <c r="D21" s="158">
        <v>3</v>
      </c>
      <c r="E21" s="159"/>
      <c r="F21" s="276">
        <f>E21*D21</f>
        <v>0</v>
      </c>
      <c r="G21" s="23"/>
      <c r="H21" s="21"/>
    </row>
    <row r="22" spans="1:24" s="18" customFormat="1">
      <c r="A22" s="300"/>
      <c r="B22" s="224"/>
      <c r="C22" s="281"/>
      <c r="D22" s="324"/>
      <c r="E22" s="280"/>
      <c r="F22" s="277"/>
      <c r="G22" s="24"/>
    </row>
    <row r="23" spans="1:24" s="17" customFormat="1" ht="78.75" customHeight="1">
      <c r="A23" s="299">
        <v>3</v>
      </c>
      <c r="B23" s="312" t="s">
        <v>99</v>
      </c>
      <c r="C23" s="157" t="s">
        <v>8</v>
      </c>
      <c r="D23" s="158">
        <v>1.2</v>
      </c>
      <c r="E23" s="159"/>
      <c r="F23" s="276">
        <f>E23*D23</f>
        <v>0</v>
      </c>
      <c r="G23" s="23"/>
      <c r="H23" s="21"/>
    </row>
    <row r="24" spans="1:24" s="18" customFormat="1">
      <c r="A24" s="300"/>
      <c r="B24" s="224"/>
      <c r="C24" s="281"/>
      <c r="D24" s="324"/>
      <c r="E24" s="280"/>
      <c r="F24" s="277"/>
      <c r="G24" s="24"/>
    </row>
    <row r="25" spans="1:24" s="17" customFormat="1" ht="105.75" thickBot="1">
      <c r="A25" s="301">
        <v>4</v>
      </c>
      <c r="B25" s="314" t="s">
        <v>100</v>
      </c>
      <c r="C25" s="169" t="s">
        <v>8</v>
      </c>
      <c r="D25" s="170">
        <v>30</v>
      </c>
      <c r="E25" s="171"/>
      <c r="F25" s="278">
        <f>E25*D25</f>
        <v>0</v>
      </c>
      <c r="G25" s="23"/>
      <c r="H25" s="21"/>
      <c r="X25" s="21">
        <f>S25*U25</f>
        <v>0</v>
      </c>
    </row>
    <row r="26" spans="1:24" s="20" customFormat="1" ht="16.5" thickTop="1" thickBot="1">
      <c r="A26" s="298"/>
      <c r="B26" s="67" t="s">
        <v>11</v>
      </c>
      <c r="C26" s="273"/>
      <c r="D26" s="325"/>
      <c r="E26" s="274"/>
      <c r="F26" s="279">
        <f>SUM(F19:F25)</f>
        <v>0</v>
      </c>
      <c r="I26" s="47"/>
    </row>
    <row r="27" spans="1:24" s="20" customFormat="1" ht="15.75" thickBot="1">
      <c r="A27" s="232"/>
      <c r="B27" s="28"/>
      <c r="C27" s="63"/>
      <c r="D27" s="112"/>
      <c r="E27" s="123"/>
      <c r="F27" s="124"/>
      <c r="H27" s="21"/>
      <c r="I27" s="21"/>
      <c r="J27" s="21"/>
    </row>
    <row r="28" spans="1:24" s="3" customFormat="1">
      <c r="A28" s="302"/>
      <c r="B28" s="308" t="s">
        <v>101</v>
      </c>
      <c r="C28" s="283"/>
      <c r="D28" s="326"/>
      <c r="E28" s="423" t="s">
        <v>46</v>
      </c>
      <c r="F28" s="424"/>
    </row>
    <row r="29" spans="1:24" s="3" customFormat="1">
      <c r="A29" s="240"/>
      <c r="B29" s="90"/>
      <c r="C29" s="106"/>
      <c r="D29" s="106"/>
      <c r="E29" s="155"/>
      <c r="F29" s="129"/>
      <c r="G29" s="11"/>
      <c r="H29" s="12"/>
    </row>
    <row r="30" spans="1:24" s="3" customFormat="1" ht="150">
      <c r="A30" s="240">
        <v>1</v>
      </c>
      <c r="B30" s="374" t="s">
        <v>102</v>
      </c>
      <c r="C30" s="174"/>
      <c r="D30" s="141"/>
      <c r="E30" s="175"/>
      <c r="F30" s="132"/>
      <c r="G30" s="11"/>
      <c r="H30" s="12"/>
    </row>
    <row r="31" spans="1:24" s="3" customFormat="1">
      <c r="A31" s="240"/>
      <c r="B31" s="139"/>
      <c r="C31" s="174"/>
      <c r="D31" s="141"/>
      <c r="E31" s="175"/>
      <c r="F31" s="132"/>
      <c r="G31" s="11"/>
      <c r="H31" s="12"/>
    </row>
    <row r="32" spans="1:24" s="10" customFormat="1" ht="15" customHeight="1">
      <c r="A32" s="241"/>
      <c r="B32" s="150" t="s">
        <v>14</v>
      </c>
      <c r="C32" s="176" t="s">
        <v>13</v>
      </c>
      <c r="D32" s="177">
        <v>4</v>
      </c>
      <c r="E32" s="178"/>
      <c r="F32" s="133">
        <f>E32*D32</f>
        <v>0</v>
      </c>
      <c r="G32" s="14"/>
      <c r="H32" s="21"/>
      <c r="I32" s="16"/>
    </row>
    <row r="33" spans="1:10" s="10" customFormat="1" ht="15" customHeight="1">
      <c r="A33" s="242"/>
      <c r="B33" s="151" t="s">
        <v>36</v>
      </c>
      <c r="C33" s="254" t="s">
        <v>4</v>
      </c>
      <c r="D33" s="182">
        <v>19</v>
      </c>
      <c r="E33" s="183"/>
      <c r="F33" s="134">
        <f>E33*D33</f>
        <v>0</v>
      </c>
      <c r="G33" s="14"/>
      <c r="H33" s="21"/>
      <c r="I33" s="16"/>
    </row>
    <row r="34" spans="1:10" s="3" customFormat="1">
      <c r="A34" s="240"/>
      <c r="B34" s="139"/>
      <c r="C34" s="174"/>
      <c r="D34" s="141"/>
      <c r="E34" s="175"/>
      <c r="F34" s="132"/>
      <c r="G34" s="11"/>
      <c r="H34" s="12"/>
    </row>
    <row r="35" spans="1:10" s="3" customFormat="1" ht="165">
      <c r="A35" s="240">
        <v>2</v>
      </c>
      <c r="B35" s="374" t="s">
        <v>103</v>
      </c>
      <c r="C35" s="174"/>
      <c r="D35" s="141"/>
      <c r="E35" s="175"/>
      <c r="F35" s="132"/>
      <c r="G35" s="284"/>
      <c r="H35" s="285"/>
      <c r="I35" s="286"/>
    </row>
    <row r="36" spans="1:10" customFormat="1">
      <c r="A36" s="240"/>
      <c r="B36" s="139"/>
      <c r="C36" s="174"/>
      <c r="D36" s="141"/>
      <c r="E36" s="175"/>
      <c r="F36" s="132"/>
      <c r="G36" s="284"/>
      <c r="H36" s="285"/>
      <c r="I36" s="286"/>
    </row>
    <row r="37" spans="1:10" s="10" customFormat="1" ht="15" customHeight="1">
      <c r="A37" s="241"/>
      <c r="B37" s="150" t="s">
        <v>14</v>
      </c>
      <c r="C37" s="176" t="s">
        <v>13</v>
      </c>
      <c r="D37" s="177">
        <v>1</v>
      </c>
      <c r="E37" s="178"/>
      <c r="F37" s="133">
        <f>E37*D37</f>
        <v>0</v>
      </c>
      <c r="G37" s="287"/>
      <c r="H37" s="288"/>
      <c r="I37" s="289"/>
    </row>
    <row r="38" spans="1:10" s="10" customFormat="1" ht="15" customHeight="1">
      <c r="A38" s="241"/>
      <c r="B38" s="150" t="s">
        <v>37</v>
      </c>
      <c r="C38" s="176" t="s">
        <v>4</v>
      </c>
      <c r="D38" s="177">
        <v>2.5</v>
      </c>
      <c r="E38" s="178"/>
      <c r="F38" s="133">
        <f>E38*D38</f>
        <v>0</v>
      </c>
      <c r="G38" s="287"/>
      <c r="H38" s="288"/>
      <c r="I38" s="289"/>
    </row>
    <row r="39" spans="1:10" s="10" customFormat="1" ht="45">
      <c r="A39" s="242"/>
      <c r="B39" s="151" t="s">
        <v>47</v>
      </c>
      <c r="C39" s="255" t="s">
        <v>17</v>
      </c>
      <c r="D39" s="182">
        <v>308</v>
      </c>
      <c r="E39" s="183"/>
      <c r="F39" s="134">
        <f>E39*D39</f>
        <v>0</v>
      </c>
      <c r="G39" s="287"/>
      <c r="H39" s="288"/>
      <c r="I39" s="289"/>
    </row>
    <row r="40" spans="1:10" s="10" customFormat="1">
      <c r="A40" s="241"/>
      <c r="B40" s="227"/>
      <c r="C40" s="256"/>
      <c r="D40" s="141"/>
      <c r="E40" s="175"/>
      <c r="F40" s="132"/>
      <c r="G40" s="14"/>
      <c r="H40" s="15"/>
      <c r="I40" s="16"/>
    </row>
    <row r="41" spans="1:10" s="3" customFormat="1" ht="120.75" thickBot="1">
      <c r="A41" s="303">
        <v>3</v>
      </c>
      <c r="B41" s="316" t="s">
        <v>104</v>
      </c>
      <c r="C41" s="173" t="s">
        <v>19</v>
      </c>
      <c r="D41" s="319">
        <v>84</v>
      </c>
      <c r="E41" s="121"/>
      <c r="F41" s="131">
        <f>E41*D41</f>
        <v>0</v>
      </c>
      <c r="G41" s="11"/>
      <c r="H41" s="21"/>
    </row>
    <row r="42" spans="1:10" s="9" customFormat="1" ht="16.5" thickTop="1" thickBot="1">
      <c r="A42" s="304"/>
      <c r="B42" s="442" t="s">
        <v>105</v>
      </c>
      <c r="C42" s="425"/>
      <c r="D42" s="425"/>
      <c r="E42" s="118"/>
      <c r="F42" s="135">
        <f>SUM(F29:F41)</f>
        <v>0</v>
      </c>
      <c r="H42" s="48"/>
      <c r="I42" s="47"/>
    </row>
    <row r="43" spans="1:10" s="20" customFormat="1" ht="15.75" thickBot="1">
      <c r="A43" s="232"/>
      <c r="B43" s="28"/>
      <c r="C43" s="63"/>
      <c r="D43" s="112"/>
      <c r="E43" s="123"/>
      <c r="F43" s="124"/>
      <c r="H43" s="21"/>
      <c r="I43" s="21"/>
      <c r="J43" s="21"/>
    </row>
    <row r="44" spans="1:10" s="9" customFormat="1">
      <c r="A44" s="246"/>
      <c r="B44" s="306" t="s">
        <v>60</v>
      </c>
      <c r="C44" s="257"/>
      <c r="D44" s="270"/>
      <c r="E44" s="423" t="s">
        <v>46</v>
      </c>
      <c r="F44" s="424"/>
    </row>
    <row r="45" spans="1:10" s="3" customFormat="1">
      <c r="A45" s="247"/>
      <c r="B45" s="228"/>
      <c r="C45" s="140"/>
      <c r="D45" s="140"/>
      <c r="E45" s="196"/>
      <c r="F45" s="129"/>
    </row>
    <row r="46" spans="1:10" s="3" customFormat="1" ht="236.25" customHeight="1" thickBot="1">
      <c r="A46" s="247">
        <v>1</v>
      </c>
      <c r="B46" s="374" t="s">
        <v>106</v>
      </c>
      <c r="C46" s="140" t="s">
        <v>3</v>
      </c>
      <c r="D46" s="141">
        <v>6.5</v>
      </c>
      <c r="E46" s="142"/>
      <c r="F46" s="132">
        <f>E46*D46</f>
        <v>0</v>
      </c>
      <c r="H46" s="21"/>
    </row>
    <row r="47" spans="1:10" s="9" customFormat="1" ht="16.5" thickTop="1" thickBot="1">
      <c r="A47" s="305"/>
      <c r="B47" s="307" t="s">
        <v>48</v>
      </c>
      <c r="C47" s="102"/>
      <c r="D47" s="103"/>
      <c r="E47" s="118"/>
      <c r="F47" s="149">
        <f>SUM(F46:F46)</f>
        <v>0</v>
      </c>
      <c r="I47" s="47"/>
    </row>
    <row r="48" spans="1:10" s="20" customFormat="1">
      <c r="A48" s="232"/>
      <c r="B48" s="28"/>
      <c r="C48" s="63"/>
      <c r="D48" s="112"/>
      <c r="E48" s="123"/>
      <c r="F48" s="124"/>
      <c r="H48" s="21"/>
      <c r="I48" s="21"/>
      <c r="J48" s="21"/>
    </row>
    <row r="49" spans="1:10" s="20" customFormat="1">
      <c r="A49" s="232"/>
      <c r="B49" s="28"/>
      <c r="C49" s="63"/>
      <c r="D49" s="112"/>
      <c r="E49" s="123"/>
      <c r="F49" s="124"/>
      <c r="H49" s="21"/>
      <c r="I49" s="21"/>
      <c r="J49" s="21"/>
    </row>
    <row r="50" spans="1:10" s="20" customFormat="1">
      <c r="A50" s="232"/>
      <c r="B50" s="28"/>
      <c r="C50" s="63"/>
      <c r="D50" s="112"/>
      <c r="E50" s="123"/>
      <c r="F50" s="124"/>
      <c r="H50" s="21"/>
      <c r="I50" s="21"/>
      <c r="J50" s="21"/>
    </row>
    <row r="51" spans="1:10" s="20" customFormat="1">
      <c r="A51" s="232"/>
      <c r="B51" s="28"/>
      <c r="C51" s="63"/>
      <c r="D51" s="112"/>
      <c r="E51" s="123"/>
      <c r="F51" s="124"/>
      <c r="H51" s="21"/>
      <c r="I51" s="21"/>
      <c r="J51" s="21"/>
    </row>
    <row r="52" spans="1:10" s="20" customFormat="1">
      <c r="A52" s="232"/>
      <c r="B52" s="28"/>
      <c r="C52" s="63"/>
      <c r="D52" s="112"/>
      <c r="E52" s="123"/>
      <c r="F52" s="124"/>
      <c r="H52" s="21"/>
      <c r="I52" s="21"/>
      <c r="J52" s="21"/>
    </row>
    <row r="53" spans="1:10" s="20" customFormat="1">
      <c r="A53" s="232"/>
      <c r="B53" s="28"/>
      <c r="C53" s="63"/>
      <c r="D53" s="112"/>
      <c r="E53" s="123"/>
      <c r="F53" s="124"/>
      <c r="H53" s="21"/>
      <c r="I53" s="21"/>
      <c r="J53" s="21"/>
    </row>
    <row r="54" spans="1:10" s="20" customFormat="1">
      <c r="A54" s="232"/>
      <c r="B54" s="28"/>
      <c r="C54" s="63"/>
      <c r="D54" s="112"/>
      <c r="E54" s="123"/>
      <c r="F54" s="124"/>
      <c r="H54" s="21"/>
      <c r="I54" s="21"/>
      <c r="J54" s="21"/>
    </row>
    <row r="55" spans="1:10" s="20" customFormat="1">
      <c r="A55" s="232"/>
      <c r="B55" s="28"/>
      <c r="C55" s="63"/>
      <c r="D55" s="112"/>
      <c r="E55" s="123"/>
      <c r="F55" s="124"/>
      <c r="H55" s="21"/>
      <c r="I55" s="21"/>
      <c r="J55" s="21"/>
    </row>
    <row r="56" spans="1:10" s="20" customFormat="1">
      <c r="A56" s="232"/>
      <c r="B56" s="28"/>
      <c r="C56" s="63"/>
      <c r="D56" s="112"/>
      <c r="E56" s="123"/>
      <c r="F56" s="124"/>
      <c r="H56" s="21"/>
      <c r="I56" s="21"/>
      <c r="J56" s="21"/>
    </row>
    <row r="57" spans="1:10" s="20" customFormat="1">
      <c r="A57" s="232"/>
      <c r="B57" s="28"/>
      <c r="C57" s="63"/>
      <c r="D57" s="112"/>
      <c r="E57" s="123"/>
      <c r="F57" s="124"/>
      <c r="H57" s="21"/>
      <c r="I57" s="21"/>
      <c r="J57" s="21"/>
    </row>
    <row r="58" spans="1:10" s="20" customFormat="1">
      <c r="A58" s="232"/>
      <c r="B58" s="28"/>
      <c r="C58" s="63"/>
      <c r="D58" s="112"/>
      <c r="E58" s="123"/>
      <c r="F58" s="124"/>
      <c r="H58" s="21"/>
      <c r="I58" s="21"/>
      <c r="J58" s="21"/>
    </row>
    <row r="59" spans="1:10" s="20" customFormat="1">
      <c r="A59" s="232"/>
      <c r="B59" s="28"/>
      <c r="C59" s="63"/>
      <c r="D59" s="112"/>
      <c r="E59" s="123"/>
      <c r="F59" s="124"/>
      <c r="H59" s="21"/>
      <c r="I59" s="21"/>
      <c r="J59" s="21"/>
    </row>
    <row r="60" spans="1:10" s="20" customFormat="1">
      <c r="A60" s="232"/>
      <c r="B60" s="28"/>
      <c r="C60" s="63"/>
      <c r="D60" s="112"/>
      <c r="E60" s="123"/>
      <c r="F60" s="124"/>
      <c r="H60" s="21"/>
      <c r="I60" s="21"/>
      <c r="J60" s="21"/>
    </row>
    <row r="61" spans="1:10" s="20" customFormat="1">
      <c r="A61" s="232"/>
      <c r="B61" s="28"/>
      <c r="C61" s="63"/>
      <c r="D61" s="112"/>
      <c r="E61" s="123"/>
      <c r="F61" s="124"/>
      <c r="H61" s="21"/>
      <c r="I61" s="21"/>
      <c r="J61" s="21"/>
    </row>
    <row r="62" spans="1:10" s="20" customFormat="1">
      <c r="A62" s="232"/>
      <c r="B62" s="28"/>
      <c r="C62" s="63"/>
      <c r="D62" s="112"/>
      <c r="E62" s="123"/>
      <c r="F62" s="124"/>
      <c r="H62" s="21"/>
      <c r="I62" s="21"/>
      <c r="J62" s="21"/>
    </row>
    <row r="63" spans="1:10" s="20" customFormat="1">
      <c r="A63" s="232"/>
      <c r="B63" s="28"/>
      <c r="C63" s="63"/>
      <c r="D63" s="112"/>
      <c r="E63" s="123"/>
      <c r="F63" s="124"/>
      <c r="H63" s="21"/>
      <c r="I63" s="21"/>
      <c r="J63" s="21"/>
    </row>
    <row r="64" spans="1:10" s="20" customFormat="1">
      <c r="A64" s="232"/>
      <c r="B64" s="28"/>
      <c r="C64" s="63"/>
      <c r="D64" s="112"/>
      <c r="E64" s="123"/>
      <c r="F64" s="124"/>
      <c r="H64" s="21"/>
      <c r="I64" s="21"/>
      <c r="J64" s="21"/>
    </row>
    <row r="65" spans="1:10" s="20" customFormat="1">
      <c r="A65" s="232"/>
      <c r="B65" s="28"/>
      <c r="C65" s="63"/>
      <c r="D65" s="112"/>
      <c r="E65" s="123"/>
      <c r="F65" s="124"/>
      <c r="H65" s="21"/>
      <c r="I65" s="21"/>
      <c r="J65" s="21"/>
    </row>
    <row r="66" spans="1:10" s="20" customFormat="1">
      <c r="A66" s="232"/>
      <c r="B66" s="28"/>
      <c r="C66" s="63"/>
      <c r="D66" s="112"/>
      <c r="E66" s="123"/>
      <c r="F66" s="124"/>
      <c r="H66" s="21"/>
      <c r="I66" s="21"/>
      <c r="J66" s="21"/>
    </row>
    <row r="67" spans="1:10" s="20" customFormat="1">
      <c r="A67" s="232"/>
      <c r="B67" s="28"/>
      <c r="C67" s="63"/>
      <c r="D67" s="112"/>
      <c r="E67" s="123"/>
      <c r="F67" s="124"/>
      <c r="H67" s="21"/>
      <c r="I67" s="21"/>
      <c r="J67" s="21"/>
    </row>
    <row r="68" spans="1:10" s="20" customFormat="1">
      <c r="A68" s="232"/>
      <c r="B68" s="28"/>
      <c r="C68" s="63"/>
      <c r="D68" s="112"/>
      <c r="E68" s="123"/>
      <c r="F68" s="124"/>
      <c r="H68" s="21"/>
      <c r="I68" s="21"/>
      <c r="J68" s="21"/>
    </row>
    <row r="69" spans="1:10" s="20" customFormat="1">
      <c r="A69" s="232"/>
      <c r="B69" s="28"/>
      <c r="C69" s="63"/>
      <c r="D69" s="112"/>
      <c r="E69" s="123"/>
      <c r="F69" s="124"/>
      <c r="H69" s="21"/>
      <c r="I69" s="21"/>
      <c r="J69" s="21"/>
    </row>
    <row r="70" spans="1:10" s="20" customFormat="1">
      <c r="A70" s="232"/>
      <c r="B70" s="28"/>
      <c r="C70" s="63"/>
      <c r="D70" s="112"/>
      <c r="E70" s="123"/>
      <c r="F70" s="124"/>
      <c r="H70" s="21"/>
      <c r="I70" s="21"/>
      <c r="J70" s="21"/>
    </row>
    <row r="71" spans="1:10" s="20" customFormat="1">
      <c r="A71" s="232"/>
      <c r="B71" s="28"/>
      <c r="C71" s="63"/>
      <c r="D71" s="112"/>
      <c r="E71" s="123"/>
      <c r="F71" s="124"/>
      <c r="H71" s="21"/>
      <c r="I71" s="21"/>
      <c r="J71" s="21"/>
    </row>
    <row r="72" spans="1:10" s="20" customFormat="1">
      <c r="A72" s="232"/>
      <c r="B72" s="28"/>
      <c r="C72" s="63"/>
      <c r="D72" s="112"/>
      <c r="E72" s="123"/>
      <c r="F72" s="124"/>
      <c r="H72" s="21"/>
      <c r="I72" s="21"/>
      <c r="J72" s="21"/>
    </row>
  </sheetData>
  <sheetProtection selectLockedCells="1" selectUnlockedCells="1"/>
  <mergeCells count="8">
    <mergeCell ref="A2:F2"/>
    <mergeCell ref="B42:D42"/>
    <mergeCell ref="E44:F44"/>
    <mergeCell ref="B8:D8"/>
    <mergeCell ref="E12:F12"/>
    <mergeCell ref="B4:E6"/>
    <mergeCell ref="E17:F17"/>
    <mergeCell ref="E28:F28"/>
  </mergeCells>
  <pageMargins left="0.98402777777777795" right="0.59027777777777801" top="0.70833333333333304" bottom="0.67708333333333304" header="0.196527777777778" footer="0.196527777777778"/>
  <pageSetup paperSize="9" scale="80" orientation="portrait" useFirstPageNumber="1" horizontalDpi="300" verticalDpi="300" r:id="rId1"/>
  <headerFooter alignWithMargins="0">
    <oddHeader>&amp;Rstr. &amp;P</oddHeader>
    <oddFooter>&amp;L&amp;10AG-PROJEKT d.o.o., Žuknica 50, 51 221 Kostrena&amp;R&amp;10Rijeka,sijećanj 2020. godine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3"/>
  <sheetViews>
    <sheetView showGridLines="0" zoomScaleNormal="100" zoomScaleSheetLayoutView="95" workbookViewId="0">
      <selection activeCell="N9" sqref="N9"/>
    </sheetView>
  </sheetViews>
  <sheetFormatPr defaultColWidth="9" defaultRowHeight="15"/>
  <cols>
    <col min="1" max="1" width="3.85546875" style="2" customWidth="1"/>
    <col min="2" max="2" width="45.7109375" style="3" customWidth="1"/>
    <col min="3" max="3" width="5.28515625" style="1" customWidth="1"/>
    <col min="4" max="4" width="6.7109375" style="1" customWidth="1"/>
    <col min="5" max="5" width="5.42578125" style="1" customWidth="1"/>
    <col min="6" max="6" width="9.140625" style="1"/>
    <col min="7" max="7" width="4" style="1" customWidth="1"/>
    <col min="8" max="8" width="17" style="355" customWidth="1"/>
    <col min="9" max="9" width="9.140625" style="1"/>
    <col min="10" max="255" width="9.140625" style="2"/>
    <col min="256" max="256" width="3.85546875" style="2" customWidth="1"/>
    <col min="257" max="257" width="45.7109375" style="2" customWidth="1"/>
    <col min="258" max="258" width="5.28515625" style="2" customWidth="1"/>
    <col min="259" max="259" width="6.7109375" style="2" customWidth="1"/>
    <col min="260" max="260" width="5.42578125" style="2" customWidth="1"/>
    <col min="261" max="261" width="9.140625" style="2"/>
    <col min="262" max="262" width="4" style="2" customWidth="1"/>
    <col min="263" max="263" width="17" style="2" customWidth="1"/>
    <col min="264" max="511" width="9.140625" style="2"/>
    <col min="512" max="512" width="3.85546875" style="2" customWidth="1"/>
    <col min="513" max="513" width="45.7109375" style="2" customWidth="1"/>
    <col min="514" max="514" width="5.28515625" style="2" customWidth="1"/>
    <col min="515" max="515" width="6.7109375" style="2" customWidth="1"/>
    <col min="516" max="516" width="5.42578125" style="2" customWidth="1"/>
    <col min="517" max="517" width="9.140625" style="2"/>
    <col min="518" max="518" width="4" style="2" customWidth="1"/>
    <col min="519" max="519" width="17" style="2" customWidth="1"/>
    <col min="520" max="767" width="9.140625" style="2"/>
    <col min="768" max="768" width="3.85546875" style="2" customWidth="1"/>
    <col min="769" max="769" width="45.7109375" style="2" customWidth="1"/>
    <col min="770" max="770" width="5.28515625" style="2" customWidth="1"/>
    <col min="771" max="771" width="6.7109375" style="2" customWidth="1"/>
    <col min="772" max="772" width="5.42578125" style="2" customWidth="1"/>
    <col min="773" max="773" width="9.140625" style="2"/>
    <col min="774" max="774" width="4" style="2" customWidth="1"/>
    <col min="775" max="775" width="17" style="2" customWidth="1"/>
    <col min="776" max="1023" width="9.140625" style="2"/>
    <col min="1024" max="1024" width="3.85546875" style="2" customWidth="1"/>
    <col min="1025" max="1025" width="45.7109375" style="2" customWidth="1"/>
    <col min="1026" max="1026" width="5.28515625" style="2" customWidth="1"/>
    <col min="1027" max="1027" width="6.7109375" style="2" customWidth="1"/>
    <col min="1028" max="1028" width="5.42578125" style="2" customWidth="1"/>
    <col min="1029" max="1029" width="9.140625" style="2"/>
    <col min="1030" max="1030" width="4" style="2" customWidth="1"/>
    <col min="1031" max="1031" width="17" style="2" customWidth="1"/>
    <col min="1032" max="1279" width="9.140625" style="2"/>
    <col min="1280" max="1280" width="3.85546875" style="2" customWidth="1"/>
    <col min="1281" max="1281" width="45.7109375" style="2" customWidth="1"/>
    <col min="1282" max="1282" width="5.28515625" style="2" customWidth="1"/>
    <col min="1283" max="1283" width="6.7109375" style="2" customWidth="1"/>
    <col min="1284" max="1284" width="5.42578125" style="2" customWidth="1"/>
    <col min="1285" max="1285" width="9.140625" style="2"/>
    <col min="1286" max="1286" width="4" style="2" customWidth="1"/>
    <col min="1287" max="1287" width="17" style="2" customWidth="1"/>
    <col min="1288" max="1535" width="9.140625" style="2"/>
    <col min="1536" max="1536" width="3.85546875" style="2" customWidth="1"/>
    <col min="1537" max="1537" width="45.7109375" style="2" customWidth="1"/>
    <col min="1538" max="1538" width="5.28515625" style="2" customWidth="1"/>
    <col min="1539" max="1539" width="6.7109375" style="2" customWidth="1"/>
    <col min="1540" max="1540" width="5.42578125" style="2" customWidth="1"/>
    <col min="1541" max="1541" width="9.140625" style="2"/>
    <col min="1542" max="1542" width="4" style="2" customWidth="1"/>
    <col min="1543" max="1543" width="17" style="2" customWidth="1"/>
    <col min="1544" max="1791" width="9.140625" style="2"/>
    <col min="1792" max="1792" width="3.85546875" style="2" customWidth="1"/>
    <col min="1793" max="1793" width="45.7109375" style="2" customWidth="1"/>
    <col min="1794" max="1794" width="5.28515625" style="2" customWidth="1"/>
    <col min="1795" max="1795" width="6.7109375" style="2" customWidth="1"/>
    <col min="1796" max="1796" width="5.42578125" style="2" customWidth="1"/>
    <col min="1797" max="1797" width="9.140625" style="2"/>
    <col min="1798" max="1798" width="4" style="2" customWidth="1"/>
    <col min="1799" max="1799" width="17" style="2" customWidth="1"/>
    <col min="1800" max="2047" width="9.140625" style="2"/>
    <col min="2048" max="2048" width="3.85546875" style="2" customWidth="1"/>
    <col min="2049" max="2049" width="45.7109375" style="2" customWidth="1"/>
    <col min="2050" max="2050" width="5.28515625" style="2" customWidth="1"/>
    <col min="2051" max="2051" width="6.7109375" style="2" customWidth="1"/>
    <col min="2052" max="2052" width="5.42578125" style="2" customWidth="1"/>
    <col min="2053" max="2053" width="9.140625" style="2"/>
    <col min="2054" max="2054" width="4" style="2" customWidth="1"/>
    <col min="2055" max="2055" width="17" style="2" customWidth="1"/>
    <col min="2056" max="2303" width="9.140625" style="2"/>
    <col min="2304" max="2304" width="3.85546875" style="2" customWidth="1"/>
    <col min="2305" max="2305" width="45.7109375" style="2" customWidth="1"/>
    <col min="2306" max="2306" width="5.28515625" style="2" customWidth="1"/>
    <col min="2307" max="2307" width="6.7109375" style="2" customWidth="1"/>
    <col min="2308" max="2308" width="5.42578125" style="2" customWidth="1"/>
    <col min="2309" max="2309" width="9.140625" style="2"/>
    <col min="2310" max="2310" width="4" style="2" customWidth="1"/>
    <col min="2311" max="2311" width="17" style="2" customWidth="1"/>
    <col min="2312" max="2559" width="9.140625" style="2"/>
    <col min="2560" max="2560" width="3.85546875" style="2" customWidth="1"/>
    <col min="2561" max="2561" width="45.7109375" style="2" customWidth="1"/>
    <col min="2562" max="2562" width="5.28515625" style="2" customWidth="1"/>
    <col min="2563" max="2563" width="6.7109375" style="2" customWidth="1"/>
    <col min="2564" max="2564" width="5.42578125" style="2" customWidth="1"/>
    <col min="2565" max="2565" width="9.140625" style="2"/>
    <col min="2566" max="2566" width="4" style="2" customWidth="1"/>
    <col min="2567" max="2567" width="17" style="2" customWidth="1"/>
    <col min="2568" max="2815" width="9.140625" style="2"/>
    <col min="2816" max="2816" width="3.85546875" style="2" customWidth="1"/>
    <col min="2817" max="2817" width="45.7109375" style="2" customWidth="1"/>
    <col min="2818" max="2818" width="5.28515625" style="2" customWidth="1"/>
    <col min="2819" max="2819" width="6.7109375" style="2" customWidth="1"/>
    <col min="2820" max="2820" width="5.42578125" style="2" customWidth="1"/>
    <col min="2821" max="2821" width="9.140625" style="2"/>
    <col min="2822" max="2822" width="4" style="2" customWidth="1"/>
    <col min="2823" max="2823" width="17" style="2" customWidth="1"/>
    <col min="2824" max="3071" width="9.140625" style="2"/>
    <col min="3072" max="3072" width="3.85546875" style="2" customWidth="1"/>
    <col min="3073" max="3073" width="45.7109375" style="2" customWidth="1"/>
    <col min="3074" max="3074" width="5.28515625" style="2" customWidth="1"/>
    <col min="3075" max="3075" width="6.7109375" style="2" customWidth="1"/>
    <col min="3076" max="3076" width="5.42578125" style="2" customWidth="1"/>
    <col min="3077" max="3077" width="9.140625" style="2"/>
    <col min="3078" max="3078" width="4" style="2" customWidth="1"/>
    <col min="3079" max="3079" width="17" style="2" customWidth="1"/>
    <col min="3080" max="3327" width="9.140625" style="2"/>
    <col min="3328" max="3328" width="3.85546875" style="2" customWidth="1"/>
    <col min="3329" max="3329" width="45.7109375" style="2" customWidth="1"/>
    <col min="3330" max="3330" width="5.28515625" style="2" customWidth="1"/>
    <col min="3331" max="3331" width="6.7109375" style="2" customWidth="1"/>
    <col min="3332" max="3332" width="5.42578125" style="2" customWidth="1"/>
    <col min="3333" max="3333" width="9.140625" style="2"/>
    <col min="3334" max="3334" width="4" style="2" customWidth="1"/>
    <col min="3335" max="3335" width="17" style="2" customWidth="1"/>
    <col min="3336" max="3583" width="9.140625" style="2"/>
    <col min="3584" max="3584" width="3.85546875" style="2" customWidth="1"/>
    <col min="3585" max="3585" width="45.7109375" style="2" customWidth="1"/>
    <col min="3586" max="3586" width="5.28515625" style="2" customWidth="1"/>
    <col min="3587" max="3587" width="6.7109375" style="2" customWidth="1"/>
    <col min="3588" max="3588" width="5.42578125" style="2" customWidth="1"/>
    <col min="3589" max="3589" width="9.140625" style="2"/>
    <col min="3590" max="3590" width="4" style="2" customWidth="1"/>
    <col min="3591" max="3591" width="17" style="2" customWidth="1"/>
    <col min="3592" max="3839" width="9.140625" style="2"/>
    <col min="3840" max="3840" width="3.85546875" style="2" customWidth="1"/>
    <col min="3841" max="3841" width="45.7109375" style="2" customWidth="1"/>
    <col min="3842" max="3842" width="5.28515625" style="2" customWidth="1"/>
    <col min="3843" max="3843" width="6.7109375" style="2" customWidth="1"/>
    <col min="3844" max="3844" width="5.42578125" style="2" customWidth="1"/>
    <col min="3845" max="3845" width="9.140625" style="2"/>
    <col min="3846" max="3846" width="4" style="2" customWidth="1"/>
    <col min="3847" max="3847" width="17" style="2" customWidth="1"/>
    <col min="3848" max="4095" width="9.140625" style="2"/>
    <col min="4096" max="4096" width="3.85546875" style="2" customWidth="1"/>
    <col min="4097" max="4097" width="45.7109375" style="2" customWidth="1"/>
    <col min="4098" max="4098" width="5.28515625" style="2" customWidth="1"/>
    <col min="4099" max="4099" width="6.7109375" style="2" customWidth="1"/>
    <col min="4100" max="4100" width="5.42578125" style="2" customWidth="1"/>
    <col min="4101" max="4101" width="9.140625" style="2"/>
    <col min="4102" max="4102" width="4" style="2" customWidth="1"/>
    <col min="4103" max="4103" width="17" style="2" customWidth="1"/>
    <col min="4104" max="4351" width="9.140625" style="2"/>
    <col min="4352" max="4352" width="3.85546875" style="2" customWidth="1"/>
    <col min="4353" max="4353" width="45.7109375" style="2" customWidth="1"/>
    <col min="4354" max="4354" width="5.28515625" style="2" customWidth="1"/>
    <col min="4355" max="4355" width="6.7109375" style="2" customWidth="1"/>
    <col min="4356" max="4356" width="5.42578125" style="2" customWidth="1"/>
    <col min="4357" max="4357" width="9.140625" style="2"/>
    <col min="4358" max="4358" width="4" style="2" customWidth="1"/>
    <col min="4359" max="4359" width="17" style="2" customWidth="1"/>
    <col min="4360" max="4607" width="9.140625" style="2"/>
    <col min="4608" max="4608" width="3.85546875" style="2" customWidth="1"/>
    <col min="4609" max="4609" width="45.7109375" style="2" customWidth="1"/>
    <col min="4610" max="4610" width="5.28515625" style="2" customWidth="1"/>
    <col min="4611" max="4611" width="6.7109375" style="2" customWidth="1"/>
    <col min="4612" max="4612" width="5.42578125" style="2" customWidth="1"/>
    <col min="4613" max="4613" width="9.140625" style="2"/>
    <col min="4614" max="4614" width="4" style="2" customWidth="1"/>
    <col min="4615" max="4615" width="17" style="2" customWidth="1"/>
    <col min="4616" max="4863" width="9.140625" style="2"/>
    <col min="4864" max="4864" width="3.85546875" style="2" customWidth="1"/>
    <col min="4865" max="4865" width="45.7109375" style="2" customWidth="1"/>
    <col min="4866" max="4866" width="5.28515625" style="2" customWidth="1"/>
    <col min="4867" max="4867" width="6.7109375" style="2" customWidth="1"/>
    <col min="4868" max="4868" width="5.42578125" style="2" customWidth="1"/>
    <col min="4869" max="4869" width="9.140625" style="2"/>
    <col min="4870" max="4870" width="4" style="2" customWidth="1"/>
    <col min="4871" max="4871" width="17" style="2" customWidth="1"/>
    <col min="4872" max="5119" width="9.140625" style="2"/>
    <col min="5120" max="5120" width="3.85546875" style="2" customWidth="1"/>
    <col min="5121" max="5121" width="45.7109375" style="2" customWidth="1"/>
    <col min="5122" max="5122" width="5.28515625" style="2" customWidth="1"/>
    <col min="5123" max="5123" width="6.7109375" style="2" customWidth="1"/>
    <col min="5124" max="5124" width="5.42578125" style="2" customWidth="1"/>
    <col min="5125" max="5125" width="9.140625" style="2"/>
    <col min="5126" max="5126" width="4" style="2" customWidth="1"/>
    <col min="5127" max="5127" width="17" style="2" customWidth="1"/>
    <col min="5128" max="5375" width="9.140625" style="2"/>
    <col min="5376" max="5376" width="3.85546875" style="2" customWidth="1"/>
    <col min="5377" max="5377" width="45.7109375" style="2" customWidth="1"/>
    <col min="5378" max="5378" width="5.28515625" style="2" customWidth="1"/>
    <col min="5379" max="5379" width="6.7109375" style="2" customWidth="1"/>
    <col min="5380" max="5380" width="5.42578125" style="2" customWidth="1"/>
    <col min="5381" max="5381" width="9.140625" style="2"/>
    <col min="5382" max="5382" width="4" style="2" customWidth="1"/>
    <col min="5383" max="5383" width="17" style="2" customWidth="1"/>
    <col min="5384" max="5631" width="9.140625" style="2"/>
    <col min="5632" max="5632" width="3.85546875" style="2" customWidth="1"/>
    <col min="5633" max="5633" width="45.7109375" style="2" customWidth="1"/>
    <col min="5634" max="5634" width="5.28515625" style="2" customWidth="1"/>
    <col min="5635" max="5635" width="6.7109375" style="2" customWidth="1"/>
    <col min="5636" max="5636" width="5.42578125" style="2" customWidth="1"/>
    <col min="5637" max="5637" width="9.140625" style="2"/>
    <col min="5638" max="5638" width="4" style="2" customWidth="1"/>
    <col min="5639" max="5639" width="17" style="2" customWidth="1"/>
    <col min="5640" max="5887" width="9.140625" style="2"/>
    <col min="5888" max="5888" width="3.85546875" style="2" customWidth="1"/>
    <col min="5889" max="5889" width="45.7109375" style="2" customWidth="1"/>
    <col min="5890" max="5890" width="5.28515625" style="2" customWidth="1"/>
    <col min="5891" max="5891" width="6.7109375" style="2" customWidth="1"/>
    <col min="5892" max="5892" width="5.42578125" style="2" customWidth="1"/>
    <col min="5893" max="5893" width="9.140625" style="2"/>
    <col min="5894" max="5894" width="4" style="2" customWidth="1"/>
    <col min="5895" max="5895" width="17" style="2" customWidth="1"/>
    <col min="5896" max="6143" width="9.140625" style="2"/>
    <col min="6144" max="6144" width="3.85546875" style="2" customWidth="1"/>
    <col min="6145" max="6145" width="45.7109375" style="2" customWidth="1"/>
    <col min="6146" max="6146" width="5.28515625" style="2" customWidth="1"/>
    <col min="6147" max="6147" width="6.7109375" style="2" customWidth="1"/>
    <col min="6148" max="6148" width="5.42578125" style="2" customWidth="1"/>
    <col min="6149" max="6149" width="9.140625" style="2"/>
    <col min="6150" max="6150" width="4" style="2" customWidth="1"/>
    <col min="6151" max="6151" width="17" style="2" customWidth="1"/>
    <col min="6152" max="6399" width="9.140625" style="2"/>
    <col min="6400" max="6400" width="3.85546875" style="2" customWidth="1"/>
    <col min="6401" max="6401" width="45.7109375" style="2" customWidth="1"/>
    <col min="6402" max="6402" width="5.28515625" style="2" customWidth="1"/>
    <col min="6403" max="6403" width="6.7109375" style="2" customWidth="1"/>
    <col min="6404" max="6404" width="5.42578125" style="2" customWidth="1"/>
    <col min="6405" max="6405" width="9.140625" style="2"/>
    <col min="6406" max="6406" width="4" style="2" customWidth="1"/>
    <col min="6407" max="6407" width="17" style="2" customWidth="1"/>
    <col min="6408" max="6655" width="9.140625" style="2"/>
    <col min="6656" max="6656" width="3.85546875" style="2" customWidth="1"/>
    <col min="6657" max="6657" width="45.7109375" style="2" customWidth="1"/>
    <col min="6658" max="6658" width="5.28515625" style="2" customWidth="1"/>
    <col min="6659" max="6659" width="6.7109375" style="2" customWidth="1"/>
    <col min="6660" max="6660" width="5.42578125" style="2" customWidth="1"/>
    <col min="6661" max="6661" width="9.140625" style="2"/>
    <col min="6662" max="6662" width="4" style="2" customWidth="1"/>
    <col min="6663" max="6663" width="17" style="2" customWidth="1"/>
    <col min="6664" max="6911" width="9.140625" style="2"/>
    <col min="6912" max="6912" width="3.85546875" style="2" customWidth="1"/>
    <col min="6913" max="6913" width="45.7109375" style="2" customWidth="1"/>
    <col min="6914" max="6914" width="5.28515625" style="2" customWidth="1"/>
    <col min="6915" max="6915" width="6.7109375" style="2" customWidth="1"/>
    <col min="6916" max="6916" width="5.42578125" style="2" customWidth="1"/>
    <col min="6917" max="6917" width="9.140625" style="2"/>
    <col min="6918" max="6918" width="4" style="2" customWidth="1"/>
    <col min="6919" max="6919" width="17" style="2" customWidth="1"/>
    <col min="6920" max="7167" width="9.140625" style="2"/>
    <col min="7168" max="7168" width="3.85546875" style="2" customWidth="1"/>
    <col min="7169" max="7169" width="45.7109375" style="2" customWidth="1"/>
    <col min="7170" max="7170" width="5.28515625" style="2" customWidth="1"/>
    <col min="7171" max="7171" width="6.7109375" style="2" customWidth="1"/>
    <col min="7172" max="7172" width="5.42578125" style="2" customWidth="1"/>
    <col min="7173" max="7173" width="9.140625" style="2"/>
    <col min="7174" max="7174" width="4" style="2" customWidth="1"/>
    <col min="7175" max="7175" width="17" style="2" customWidth="1"/>
    <col min="7176" max="7423" width="9.140625" style="2"/>
    <col min="7424" max="7424" width="3.85546875" style="2" customWidth="1"/>
    <col min="7425" max="7425" width="45.7109375" style="2" customWidth="1"/>
    <col min="7426" max="7426" width="5.28515625" style="2" customWidth="1"/>
    <col min="7427" max="7427" width="6.7109375" style="2" customWidth="1"/>
    <col min="7428" max="7428" width="5.42578125" style="2" customWidth="1"/>
    <col min="7429" max="7429" width="9.140625" style="2"/>
    <col min="7430" max="7430" width="4" style="2" customWidth="1"/>
    <col min="7431" max="7431" width="17" style="2" customWidth="1"/>
    <col min="7432" max="7679" width="9.140625" style="2"/>
    <col min="7680" max="7680" width="3.85546875" style="2" customWidth="1"/>
    <col min="7681" max="7681" width="45.7109375" style="2" customWidth="1"/>
    <col min="7682" max="7682" width="5.28515625" style="2" customWidth="1"/>
    <col min="7683" max="7683" width="6.7109375" style="2" customWidth="1"/>
    <col min="7684" max="7684" width="5.42578125" style="2" customWidth="1"/>
    <col min="7685" max="7685" width="9.140625" style="2"/>
    <col min="7686" max="7686" width="4" style="2" customWidth="1"/>
    <col min="7687" max="7687" width="17" style="2" customWidth="1"/>
    <col min="7688" max="7935" width="9.140625" style="2"/>
    <col min="7936" max="7936" width="3.85546875" style="2" customWidth="1"/>
    <col min="7937" max="7937" width="45.7109375" style="2" customWidth="1"/>
    <col min="7938" max="7938" width="5.28515625" style="2" customWidth="1"/>
    <col min="7939" max="7939" width="6.7109375" style="2" customWidth="1"/>
    <col min="7940" max="7940" width="5.42578125" style="2" customWidth="1"/>
    <col min="7941" max="7941" width="9.140625" style="2"/>
    <col min="7942" max="7942" width="4" style="2" customWidth="1"/>
    <col min="7943" max="7943" width="17" style="2" customWidth="1"/>
    <col min="7944" max="8191" width="9.140625" style="2"/>
    <col min="8192" max="8192" width="3.85546875" style="2" customWidth="1"/>
    <col min="8193" max="8193" width="45.7109375" style="2" customWidth="1"/>
    <col min="8194" max="8194" width="5.28515625" style="2" customWidth="1"/>
    <col min="8195" max="8195" width="6.7109375" style="2" customWidth="1"/>
    <col min="8196" max="8196" width="5.42578125" style="2" customWidth="1"/>
    <col min="8197" max="8197" width="9.140625" style="2"/>
    <col min="8198" max="8198" width="4" style="2" customWidth="1"/>
    <col min="8199" max="8199" width="17" style="2" customWidth="1"/>
    <col min="8200" max="8447" width="9.140625" style="2"/>
    <col min="8448" max="8448" width="3.85546875" style="2" customWidth="1"/>
    <col min="8449" max="8449" width="45.7109375" style="2" customWidth="1"/>
    <col min="8450" max="8450" width="5.28515625" style="2" customWidth="1"/>
    <col min="8451" max="8451" width="6.7109375" style="2" customWidth="1"/>
    <col min="8452" max="8452" width="5.42578125" style="2" customWidth="1"/>
    <col min="8453" max="8453" width="9.140625" style="2"/>
    <col min="8454" max="8454" width="4" style="2" customWidth="1"/>
    <col min="8455" max="8455" width="17" style="2" customWidth="1"/>
    <col min="8456" max="8703" width="9.140625" style="2"/>
    <col min="8704" max="8704" width="3.85546875" style="2" customWidth="1"/>
    <col min="8705" max="8705" width="45.7109375" style="2" customWidth="1"/>
    <col min="8706" max="8706" width="5.28515625" style="2" customWidth="1"/>
    <col min="8707" max="8707" width="6.7109375" style="2" customWidth="1"/>
    <col min="8708" max="8708" width="5.42578125" style="2" customWidth="1"/>
    <col min="8709" max="8709" width="9.140625" style="2"/>
    <col min="8710" max="8710" width="4" style="2" customWidth="1"/>
    <col min="8711" max="8711" width="17" style="2" customWidth="1"/>
    <col min="8712" max="8959" width="9.140625" style="2"/>
    <col min="8960" max="8960" width="3.85546875" style="2" customWidth="1"/>
    <col min="8961" max="8961" width="45.7109375" style="2" customWidth="1"/>
    <col min="8962" max="8962" width="5.28515625" style="2" customWidth="1"/>
    <col min="8963" max="8963" width="6.7109375" style="2" customWidth="1"/>
    <col min="8964" max="8964" width="5.42578125" style="2" customWidth="1"/>
    <col min="8965" max="8965" width="9.140625" style="2"/>
    <col min="8966" max="8966" width="4" style="2" customWidth="1"/>
    <col min="8967" max="8967" width="17" style="2" customWidth="1"/>
    <col min="8968" max="9215" width="9.140625" style="2"/>
    <col min="9216" max="9216" width="3.85546875" style="2" customWidth="1"/>
    <col min="9217" max="9217" width="45.7109375" style="2" customWidth="1"/>
    <col min="9218" max="9218" width="5.28515625" style="2" customWidth="1"/>
    <col min="9219" max="9219" width="6.7109375" style="2" customWidth="1"/>
    <col min="9220" max="9220" width="5.42578125" style="2" customWidth="1"/>
    <col min="9221" max="9221" width="9.140625" style="2"/>
    <col min="9222" max="9222" width="4" style="2" customWidth="1"/>
    <col min="9223" max="9223" width="17" style="2" customWidth="1"/>
    <col min="9224" max="9471" width="9.140625" style="2"/>
    <col min="9472" max="9472" width="3.85546875" style="2" customWidth="1"/>
    <col min="9473" max="9473" width="45.7109375" style="2" customWidth="1"/>
    <col min="9474" max="9474" width="5.28515625" style="2" customWidth="1"/>
    <col min="9475" max="9475" width="6.7109375" style="2" customWidth="1"/>
    <col min="9476" max="9476" width="5.42578125" style="2" customWidth="1"/>
    <col min="9477" max="9477" width="9.140625" style="2"/>
    <col min="9478" max="9478" width="4" style="2" customWidth="1"/>
    <col min="9479" max="9479" width="17" style="2" customWidth="1"/>
    <col min="9480" max="9727" width="9.140625" style="2"/>
    <col min="9728" max="9728" width="3.85546875" style="2" customWidth="1"/>
    <col min="9729" max="9729" width="45.7109375" style="2" customWidth="1"/>
    <col min="9730" max="9730" width="5.28515625" style="2" customWidth="1"/>
    <col min="9731" max="9731" width="6.7109375" style="2" customWidth="1"/>
    <col min="9732" max="9732" width="5.42578125" style="2" customWidth="1"/>
    <col min="9733" max="9733" width="9.140625" style="2"/>
    <col min="9734" max="9734" width="4" style="2" customWidth="1"/>
    <col min="9735" max="9735" width="17" style="2" customWidth="1"/>
    <col min="9736" max="9983" width="9.140625" style="2"/>
    <col min="9984" max="9984" width="3.85546875" style="2" customWidth="1"/>
    <col min="9985" max="9985" width="45.7109375" style="2" customWidth="1"/>
    <col min="9986" max="9986" width="5.28515625" style="2" customWidth="1"/>
    <col min="9987" max="9987" width="6.7109375" style="2" customWidth="1"/>
    <col min="9988" max="9988" width="5.42578125" style="2" customWidth="1"/>
    <col min="9989" max="9989" width="9.140625" style="2"/>
    <col min="9990" max="9990" width="4" style="2" customWidth="1"/>
    <col min="9991" max="9991" width="17" style="2" customWidth="1"/>
    <col min="9992" max="10239" width="9.140625" style="2"/>
    <col min="10240" max="10240" width="3.85546875" style="2" customWidth="1"/>
    <col min="10241" max="10241" width="45.7109375" style="2" customWidth="1"/>
    <col min="10242" max="10242" width="5.28515625" style="2" customWidth="1"/>
    <col min="10243" max="10243" width="6.7109375" style="2" customWidth="1"/>
    <col min="10244" max="10244" width="5.42578125" style="2" customWidth="1"/>
    <col min="10245" max="10245" width="9.140625" style="2"/>
    <col min="10246" max="10246" width="4" style="2" customWidth="1"/>
    <col min="10247" max="10247" width="17" style="2" customWidth="1"/>
    <col min="10248" max="10495" width="9.140625" style="2"/>
    <col min="10496" max="10496" width="3.85546875" style="2" customWidth="1"/>
    <col min="10497" max="10497" width="45.7109375" style="2" customWidth="1"/>
    <col min="10498" max="10498" width="5.28515625" style="2" customWidth="1"/>
    <col min="10499" max="10499" width="6.7109375" style="2" customWidth="1"/>
    <col min="10500" max="10500" width="5.42578125" style="2" customWidth="1"/>
    <col min="10501" max="10501" width="9.140625" style="2"/>
    <col min="10502" max="10502" width="4" style="2" customWidth="1"/>
    <col min="10503" max="10503" width="17" style="2" customWidth="1"/>
    <col min="10504" max="10751" width="9.140625" style="2"/>
    <col min="10752" max="10752" width="3.85546875" style="2" customWidth="1"/>
    <col min="10753" max="10753" width="45.7109375" style="2" customWidth="1"/>
    <col min="10754" max="10754" width="5.28515625" style="2" customWidth="1"/>
    <col min="10755" max="10755" width="6.7109375" style="2" customWidth="1"/>
    <col min="10756" max="10756" width="5.42578125" style="2" customWidth="1"/>
    <col min="10757" max="10757" width="9.140625" style="2"/>
    <col min="10758" max="10758" width="4" style="2" customWidth="1"/>
    <col min="10759" max="10759" width="17" style="2" customWidth="1"/>
    <col min="10760" max="11007" width="9.140625" style="2"/>
    <col min="11008" max="11008" width="3.85546875" style="2" customWidth="1"/>
    <col min="11009" max="11009" width="45.7109375" style="2" customWidth="1"/>
    <col min="11010" max="11010" width="5.28515625" style="2" customWidth="1"/>
    <col min="11011" max="11011" width="6.7109375" style="2" customWidth="1"/>
    <col min="11012" max="11012" width="5.42578125" style="2" customWidth="1"/>
    <col min="11013" max="11013" width="9.140625" style="2"/>
    <col min="11014" max="11014" width="4" style="2" customWidth="1"/>
    <col min="11015" max="11015" width="17" style="2" customWidth="1"/>
    <col min="11016" max="11263" width="9.140625" style="2"/>
    <col min="11264" max="11264" width="3.85546875" style="2" customWidth="1"/>
    <col min="11265" max="11265" width="45.7109375" style="2" customWidth="1"/>
    <col min="11266" max="11266" width="5.28515625" style="2" customWidth="1"/>
    <col min="11267" max="11267" width="6.7109375" style="2" customWidth="1"/>
    <col min="11268" max="11268" width="5.42578125" style="2" customWidth="1"/>
    <col min="11269" max="11269" width="9.140625" style="2"/>
    <col min="11270" max="11270" width="4" style="2" customWidth="1"/>
    <col min="11271" max="11271" width="17" style="2" customWidth="1"/>
    <col min="11272" max="11519" width="9.140625" style="2"/>
    <col min="11520" max="11520" width="3.85546875" style="2" customWidth="1"/>
    <col min="11521" max="11521" width="45.7109375" style="2" customWidth="1"/>
    <col min="11522" max="11522" width="5.28515625" style="2" customWidth="1"/>
    <col min="11523" max="11523" width="6.7109375" style="2" customWidth="1"/>
    <col min="11524" max="11524" width="5.42578125" style="2" customWidth="1"/>
    <col min="11525" max="11525" width="9.140625" style="2"/>
    <col min="11526" max="11526" width="4" style="2" customWidth="1"/>
    <col min="11527" max="11527" width="17" style="2" customWidth="1"/>
    <col min="11528" max="11775" width="9.140625" style="2"/>
    <col min="11776" max="11776" width="3.85546875" style="2" customWidth="1"/>
    <col min="11777" max="11777" width="45.7109375" style="2" customWidth="1"/>
    <col min="11778" max="11778" width="5.28515625" style="2" customWidth="1"/>
    <col min="11779" max="11779" width="6.7109375" style="2" customWidth="1"/>
    <col min="11780" max="11780" width="5.42578125" style="2" customWidth="1"/>
    <col min="11781" max="11781" width="9.140625" style="2"/>
    <col min="11782" max="11782" width="4" style="2" customWidth="1"/>
    <col min="11783" max="11783" width="17" style="2" customWidth="1"/>
    <col min="11784" max="12031" width="9.140625" style="2"/>
    <col min="12032" max="12032" width="3.85546875" style="2" customWidth="1"/>
    <col min="12033" max="12033" width="45.7109375" style="2" customWidth="1"/>
    <col min="12034" max="12034" width="5.28515625" style="2" customWidth="1"/>
    <col min="12035" max="12035" width="6.7109375" style="2" customWidth="1"/>
    <col min="12036" max="12036" width="5.42578125" style="2" customWidth="1"/>
    <col min="12037" max="12037" width="9.140625" style="2"/>
    <col min="12038" max="12038" width="4" style="2" customWidth="1"/>
    <col min="12039" max="12039" width="17" style="2" customWidth="1"/>
    <col min="12040" max="12287" width="9.140625" style="2"/>
    <col min="12288" max="12288" width="3.85546875" style="2" customWidth="1"/>
    <col min="12289" max="12289" width="45.7109375" style="2" customWidth="1"/>
    <col min="12290" max="12290" width="5.28515625" style="2" customWidth="1"/>
    <col min="12291" max="12291" width="6.7109375" style="2" customWidth="1"/>
    <col min="12292" max="12292" width="5.42578125" style="2" customWidth="1"/>
    <col min="12293" max="12293" width="9.140625" style="2"/>
    <col min="12294" max="12294" width="4" style="2" customWidth="1"/>
    <col min="12295" max="12295" width="17" style="2" customWidth="1"/>
    <col min="12296" max="12543" width="9.140625" style="2"/>
    <col min="12544" max="12544" width="3.85546875" style="2" customWidth="1"/>
    <col min="12545" max="12545" width="45.7109375" style="2" customWidth="1"/>
    <col min="12546" max="12546" width="5.28515625" style="2" customWidth="1"/>
    <col min="12547" max="12547" width="6.7109375" style="2" customWidth="1"/>
    <col min="12548" max="12548" width="5.42578125" style="2" customWidth="1"/>
    <col min="12549" max="12549" width="9.140625" style="2"/>
    <col min="12550" max="12550" width="4" style="2" customWidth="1"/>
    <col min="12551" max="12551" width="17" style="2" customWidth="1"/>
    <col min="12552" max="12799" width="9.140625" style="2"/>
    <col min="12800" max="12800" width="3.85546875" style="2" customWidth="1"/>
    <col min="12801" max="12801" width="45.7109375" style="2" customWidth="1"/>
    <col min="12802" max="12802" width="5.28515625" style="2" customWidth="1"/>
    <col min="12803" max="12803" width="6.7109375" style="2" customWidth="1"/>
    <col min="12804" max="12804" width="5.42578125" style="2" customWidth="1"/>
    <col min="12805" max="12805" width="9.140625" style="2"/>
    <col min="12806" max="12806" width="4" style="2" customWidth="1"/>
    <col min="12807" max="12807" width="17" style="2" customWidth="1"/>
    <col min="12808" max="13055" width="9.140625" style="2"/>
    <col min="13056" max="13056" width="3.85546875" style="2" customWidth="1"/>
    <col min="13057" max="13057" width="45.7109375" style="2" customWidth="1"/>
    <col min="13058" max="13058" width="5.28515625" style="2" customWidth="1"/>
    <col min="13059" max="13059" width="6.7109375" style="2" customWidth="1"/>
    <col min="13060" max="13060" width="5.42578125" style="2" customWidth="1"/>
    <col min="13061" max="13061" width="9.140625" style="2"/>
    <col min="13062" max="13062" width="4" style="2" customWidth="1"/>
    <col min="13063" max="13063" width="17" style="2" customWidth="1"/>
    <col min="13064" max="13311" width="9.140625" style="2"/>
    <col min="13312" max="13312" width="3.85546875" style="2" customWidth="1"/>
    <col min="13313" max="13313" width="45.7109375" style="2" customWidth="1"/>
    <col min="13314" max="13314" width="5.28515625" style="2" customWidth="1"/>
    <col min="13315" max="13315" width="6.7109375" style="2" customWidth="1"/>
    <col min="13316" max="13316" width="5.42578125" style="2" customWidth="1"/>
    <col min="13317" max="13317" width="9.140625" style="2"/>
    <col min="13318" max="13318" width="4" style="2" customWidth="1"/>
    <col min="13319" max="13319" width="17" style="2" customWidth="1"/>
    <col min="13320" max="13567" width="9.140625" style="2"/>
    <col min="13568" max="13568" width="3.85546875" style="2" customWidth="1"/>
    <col min="13569" max="13569" width="45.7109375" style="2" customWidth="1"/>
    <col min="13570" max="13570" width="5.28515625" style="2" customWidth="1"/>
    <col min="13571" max="13571" width="6.7109375" style="2" customWidth="1"/>
    <col min="13572" max="13572" width="5.42578125" style="2" customWidth="1"/>
    <col min="13573" max="13573" width="9.140625" style="2"/>
    <col min="13574" max="13574" width="4" style="2" customWidth="1"/>
    <col min="13575" max="13575" width="17" style="2" customWidth="1"/>
    <col min="13576" max="13823" width="9.140625" style="2"/>
    <col min="13824" max="13824" width="3.85546875" style="2" customWidth="1"/>
    <col min="13825" max="13825" width="45.7109375" style="2" customWidth="1"/>
    <col min="13826" max="13826" width="5.28515625" style="2" customWidth="1"/>
    <col min="13827" max="13827" width="6.7109375" style="2" customWidth="1"/>
    <col min="13828" max="13828" width="5.42578125" style="2" customWidth="1"/>
    <col min="13829" max="13829" width="9.140625" style="2"/>
    <col min="13830" max="13830" width="4" style="2" customWidth="1"/>
    <col min="13831" max="13831" width="17" style="2" customWidth="1"/>
    <col min="13832" max="14079" width="9.140625" style="2"/>
    <col min="14080" max="14080" width="3.85546875" style="2" customWidth="1"/>
    <col min="14081" max="14081" width="45.7109375" style="2" customWidth="1"/>
    <col min="14082" max="14082" width="5.28515625" style="2" customWidth="1"/>
    <col min="14083" max="14083" width="6.7109375" style="2" customWidth="1"/>
    <col min="14084" max="14084" width="5.42578125" style="2" customWidth="1"/>
    <col min="14085" max="14085" width="9.140625" style="2"/>
    <col min="14086" max="14086" width="4" style="2" customWidth="1"/>
    <col min="14087" max="14087" width="17" style="2" customWidth="1"/>
    <col min="14088" max="14335" width="9.140625" style="2"/>
    <col min="14336" max="14336" width="3.85546875" style="2" customWidth="1"/>
    <col min="14337" max="14337" width="45.7109375" style="2" customWidth="1"/>
    <col min="14338" max="14338" width="5.28515625" style="2" customWidth="1"/>
    <col min="14339" max="14339" width="6.7109375" style="2" customWidth="1"/>
    <col min="14340" max="14340" width="5.42578125" style="2" customWidth="1"/>
    <col min="14341" max="14341" width="9.140625" style="2"/>
    <col min="14342" max="14342" width="4" style="2" customWidth="1"/>
    <col min="14343" max="14343" width="17" style="2" customWidth="1"/>
    <col min="14344" max="14591" width="9.140625" style="2"/>
    <col min="14592" max="14592" width="3.85546875" style="2" customWidth="1"/>
    <col min="14593" max="14593" width="45.7109375" style="2" customWidth="1"/>
    <col min="14594" max="14594" width="5.28515625" style="2" customWidth="1"/>
    <col min="14595" max="14595" width="6.7109375" style="2" customWidth="1"/>
    <col min="14596" max="14596" width="5.42578125" style="2" customWidth="1"/>
    <col min="14597" max="14597" width="9.140625" style="2"/>
    <col min="14598" max="14598" width="4" style="2" customWidth="1"/>
    <col min="14599" max="14599" width="17" style="2" customWidth="1"/>
    <col min="14600" max="14847" width="9.140625" style="2"/>
    <col min="14848" max="14848" width="3.85546875" style="2" customWidth="1"/>
    <col min="14849" max="14849" width="45.7109375" style="2" customWidth="1"/>
    <col min="14850" max="14850" width="5.28515625" style="2" customWidth="1"/>
    <col min="14851" max="14851" width="6.7109375" style="2" customWidth="1"/>
    <col min="14852" max="14852" width="5.42578125" style="2" customWidth="1"/>
    <col min="14853" max="14853" width="9.140625" style="2"/>
    <col min="14854" max="14854" width="4" style="2" customWidth="1"/>
    <col min="14855" max="14855" width="17" style="2" customWidth="1"/>
    <col min="14856" max="15103" width="9.140625" style="2"/>
    <col min="15104" max="15104" width="3.85546875" style="2" customWidth="1"/>
    <col min="15105" max="15105" width="45.7109375" style="2" customWidth="1"/>
    <col min="15106" max="15106" width="5.28515625" style="2" customWidth="1"/>
    <col min="15107" max="15107" width="6.7109375" style="2" customWidth="1"/>
    <col min="15108" max="15108" width="5.42578125" style="2" customWidth="1"/>
    <col min="15109" max="15109" width="9.140625" style="2"/>
    <col min="15110" max="15110" width="4" style="2" customWidth="1"/>
    <col min="15111" max="15111" width="17" style="2" customWidth="1"/>
    <col min="15112" max="15359" width="9.140625" style="2"/>
    <col min="15360" max="15360" width="3.85546875" style="2" customWidth="1"/>
    <col min="15361" max="15361" width="45.7109375" style="2" customWidth="1"/>
    <col min="15362" max="15362" width="5.28515625" style="2" customWidth="1"/>
    <col min="15363" max="15363" width="6.7109375" style="2" customWidth="1"/>
    <col min="15364" max="15364" width="5.42578125" style="2" customWidth="1"/>
    <col min="15365" max="15365" width="9.140625" style="2"/>
    <col min="15366" max="15366" width="4" style="2" customWidth="1"/>
    <col min="15367" max="15367" width="17" style="2" customWidth="1"/>
    <col min="15368" max="15615" width="9.140625" style="2"/>
    <col min="15616" max="15616" width="3.85546875" style="2" customWidth="1"/>
    <col min="15617" max="15617" width="45.7109375" style="2" customWidth="1"/>
    <col min="15618" max="15618" width="5.28515625" style="2" customWidth="1"/>
    <col min="15619" max="15619" width="6.7109375" style="2" customWidth="1"/>
    <col min="15620" max="15620" width="5.42578125" style="2" customWidth="1"/>
    <col min="15621" max="15621" width="9.140625" style="2"/>
    <col min="15622" max="15622" width="4" style="2" customWidth="1"/>
    <col min="15623" max="15623" width="17" style="2" customWidth="1"/>
    <col min="15624" max="15871" width="9.140625" style="2"/>
    <col min="15872" max="15872" width="3.85546875" style="2" customWidth="1"/>
    <col min="15873" max="15873" width="45.7109375" style="2" customWidth="1"/>
    <col min="15874" max="15874" width="5.28515625" style="2" customWidth="1"/>
    <col min="15875" max="15875" width="6.7109375" style="2" customWidth="1"/>
    <col min="15876" max="15876" width="5.42578125" style="2" customWidth="1"/>
    <col min="15877" max="15877" width="9.140625" style="2"/>
    <col min="15878" max="15878" width="4" style="2" customWidth="1"/>
    <col min="15879" max="15879" width="17" style="2" customWidth="1"/>
    <col min="15880" max="16127" width="9.140625" style="2"/>
    <col min="16128" max="16128" width="3.85546875" style="2" customWidth="1"/>
    <col min="16129" max="16129" width="45.7109375" style="2" customWidth="1"/>
    <col min="16130" max="16130" width="5.28515625" style="2" customWidth="1"/>
    <col min="16131" max="16131" width="6.7109375" style="2" customWidth="1"/>
    <col min="16132" max="16132" width="5.42578125" style="2" customWidth="1"/>
    <col min="16133" max="16133" width="9.140625" style="2"/>
    <col min="16134" max="16134" width="4" style="2" customWidth="1"/>
    <col min="16135" max="16135" width="17" style="2" customWidth="1"/>
    <col min="16136" max="16383" width="9.140625" style="2"/>
    <col min="16384" max="16384" width="9.140625" style="2" customWidth="1"/>
  </cols>
  <sheetData>
    <row r="1" spans="1:9" ht="15.75" thickBot="1">
      <c r="B1" s="4"/>
    </row>
    <row r="2" spans="1:9">
      <c r="A2" s="329"/>
      <c r="B2" s="330" t="s">
        <v>25</v>
      </c>
      <c r="C2" s="331"/>
      <c r="D2" s="331"/>
      <c r="E2" s="331"/>
      <c r="F2" s="431" t="s">
        <v>46</v>
      </c>
      <c r="G2" s="431"/>
      <c r="H2" s="432"/>
      <c r="I2" s="7"/>
    </row>
    <row r="3" spans="1:9" ht="15.75" thickBot="1">
      <c r="A3" s="32"/>
      <c r="B3" s="33"/>
      <c r="C3" s="34"/>
      <c r="D3" s="34"/>
      <c r="E3" s="34"/>
      <c r="F3" s="338"/>
      <c r="G3" s="338"/>
      <c r="H3" s="356"/>
      <c r="I3" s="7"/>
    </row>
    <row r="4" spans="1:9" ht="15.75" thickBot="1">
      <c r="A4" s="339"/>
      <c r="B4" s="436" t="s">
        <v>65</v>
      </c>
      <c r="C4" s="436"/>
      <c r="D4" s="436"/>
      <c r="E4" s="436"/>
      <c r="F4" s="436"/>
      <c r="G4" s="375"/>
      <c r="H4" s="376" t="s">
        <v>63</v>
      </c>
      <c r="I4" s="7"/>
    </row>
    <row r="5" spans="1:9">
      <c r="A5" s="32"/>
      <c r="B5" s="33"/>
      <c r="C5" s="34"/>
      <c r="D5" s="34"/>
      <c r="E5" s="34"/>
      <c r="F5" s="34"/>
      <c r="G5" s="34"/>
      <c r="H5" s="357"/>
      <c r="I5" s="7"/>
    </row>
    <row r="6" spans="1:9">
      <c r="A6" s="38"/>
      <c r="B6" s="42" t="s">
        <v>26</v>
      </c>
      <c r="C6" s="39"/>
      <c r="D6" s="39"/>
      <c r="E6" s="39"/>
      <c r="F6" s="39"/>
      <c r="G6" s="39"/>
      <c r="H6" s="358">
        <f>'FAZA III - STEPENICE'!F15</f>
        <v>0</v>
      </c>
      <c r="I6" s="7"/>
    </row>
    <row r="7" spans="1:9">
      <c r="A7" s="32"/>
      <c r="B7" s="33"/>
      <c r="C7" s="34"/>
      <c r="D7" s="34"/>
      <c r="E7" s="34"/>
      <c r="F7" s="34"/>
      <c r="G7" s="34"/>
      <c r="H7" s="357"/>
      <c r="I7" s="7"/>
    </row>
    <row r="8" spans="1:9">
      <c r="A8" s="38"/>
      <c r="B8" s="433" t="s">
        <v>11</v>
      </c>
      <c r="C8" s="433"/>
      <c r="D8" s="433"/>
      <c r="E8" s="39"/>
      <c r="F8" s="39"/>
      <c r="G8" s="39"/>
      <c r="H8" s="358">
        <f>'FAZA III - STEPENICE'!F26</f>
        <v>0</v>
      </c>
      <c r="I8" s="7"/>
    </row>
    <row r="9" spans="1:9">
      <c r="A9" s="32"/>
      <c r="B9" s="33"/>
      <c r="C9" s="34"/>
      <c r="D9" s="34"/>
      <c r="E9" s="34"/>
      <c r="F9" s="34"/>
      <c r="G9" s="34"/>
      <c r="H9" s="357"/>
      <c r="I9" s="7"/>
    </row>
    <row r="10" spans="1:9">
      <c r="A10" s="38"/>
      <c r="B10" s="42" t="s">
        <v>27</v>
      </c>
      <c r="C10" s="39"/>
      <c r="D10" s="39"/>
      <c r="E10" s="39"/>
      <c r="F10" s="39"/>
      <c r="G10" s="39"/>
      <c r="H10" s="358">
        <f>'FAZA III - STEPENICE'!F42</f>
        <v>0</v>
      </c>
      <c r="I10" s="7"/>
    </row>
    <row r="11" spans="1:9">
      <c r="A11" s="32"/>
      <c r="B11" s="33"/>
      <c r="C11" s="34"/>
      <c r="D11" s="34"/>
      <c r="E11" s="34"/>
      <c r="F11" s="34"/>
      <c r="G11" s="34"/>
      <c r="H11" s="357"/>
      <c r="I11" s="7"/>
    </row>
    <row r="12" spans="1:9" ht="15.75" thickBot="1">
      <c r="A12" s="32"/>
      <c r="B12" s="434" t="s">
        <v>28</v>
      </c>
      <c r="C12" s="434"/>
      <c r="D12" s="434"/>
      <c r="E12" s="34"/>
      <c r="F12" s="34"/>
      <c r="G12" s="34"/>
      <c r="H12" s="357">
        <f>'FAZA III - STEPENICE'!F47</f>
        <v>0</v>
      </c>
      <c r="I12" s="7"/>
    </row>
    <row r="13" spans="1:9" ht="15.75" thickTop="1">
      <c r="A13" s="40"/>
      <c r="B13" s="334" t="s">
        <v>30</v>
      </c>
      <c r="C13" s="41"/>
      <c r="D13" s="41"/>
      <c r="E13" s="41"/>
      <c r="F13" s="41"/>
      <c r="G13" s="41"/>
      <c r="H13" s="359">
        <f>SUM(H6:H12)</f>
        <v>0</v>
      </c>
      <c r="I13" s="429"/>
    </row>
    <row r="14" spans="1:9" ht="15.75" thickBot="1">
      <c r="A14" s="346"/>
      <c r="B14" s="347" t="s">
        <v>31</v>
      </c>
      <c r="C14" s="348"/>
      <c r="D14" s="348"/>
      <c r="E14" s="348"/>
      <c r="F14" s="348"/>
      <c r="G14" s="348"/>
      <c r="H14" s="360">
        <f>0.25*H13</f>
        <v>0</v>
      </c>
      <c r="I14" s="429"/>
    </row>
    <row r="15" spans="1:9" ht="16.5" thickTop="1" thickBot="1">
      <c r="A15" s="43"/>
      <c r="B15" s="333" t="s">
        <v>32</v>
      </c>
      <c r="C15" s="44"/>
      <c r="D15" s="44"/>
      <c r="E15" s="44"/>
      <c r="F15" s="44"/>
      <c r="G15" s="44"/>
      <c r="H15" s="361">
        <f>SUM(H13:H14)</f>
        <v>0</v>
      </c>
      <c r="I15" s="429"/>
    </row>
    <row r="16" spans="1:9">
      <c r="A16" s="5"/>
      <c r="B16" s="6"/>
      <c r="C16" s="7"/>
      <c r="D16" s="7"/>
      <c r="E16" s="7"/>
      <c r="F16" s="7"/>
      <c r="G16" s="7"/>
      <c r="H16" s="362"/>
      <c r="I16" s="429"/>
    </row>
    <row r="17" spans="2:8">
      <c r="B17" s="4"/>
    </row>
    <row r="18" spans="2:8">
      <c r="B18" s="4"/>
    </row>
    <row r="19" spans="2:8">
      <c r="B19" s="4"/>
      <c r="E19" s="49"/>
      <c r="F19" s="435"/>
      <c r="G19" s="435"/>
      <c r="H19" s="435"/>
    </row>
    <row r="20" spans="2:8">
      <c r="B20" s="4"/>
      <c r="E20" s="428"/>
      <c r="F20" s="428"/>
      <c r="G20" s="428"/>
      <c r="H20" s="428"/>
    </row>
    <row r="21" spans="2:8">
      <c r="B21" s="4"/>
      <c r="F21" s="8"/>
      <c r="G21" s="8"/>
      <c r="H21" s="363"/>
    </row>
    <row r="22" spans="2:8">
      <c r="B22" s="4"/>
      <c r="F22" s="8"/>
      <c r="G22" s="8"/>
      <c r="H22" s="363"/>
    </row>
    <row r="23" spans="2:8">
      <c r="B23" s="4"/>
      <c r="F23" s="8"/>
      <c r="G23" s="8"/>
      <c r="H23" s="363"/>
    </row>
    <row r="24" spans="2:8">
      <c r="B24" s="4"/>
      <c r="F24" s="8"/>
      <c r="G24" s="8"/>
      <c r="H24" s="363"/>
    </row>
    <row r="25" spans="2:8">
      <c r="B25" s="4"/>
      <c r="F25" s="8"/>
      <c r="G25" s="8"/>
      <c r="H25" s="363"/>
    </row>
    <row r="26" spans="2:8">
      <c r="B26" s="4"/>
    </row>
    <row r="27" spans="2:8">
      <c r="B27" s="4"/>
    </row>
    <row r="28" spans="2:8">
      <c r="B28" s="4"/>
    </row>
    <row r="29" spans="2:8">
      <c r="B29" s="4"/>
    </row>
    <row r="30" spans="2:8">
      <c r="B30" s="4"/>
    </row>
    <row r="31" spans="2:8">
      <c r="B31" s="4"/>
    </row>
    <row r="32" spans="2:8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1:8">
      <c r="B49" s="4"/>
    </row>
    <row r="50" spans="1:8" s="1" customFormat="1">
      <c r="B50" s="4"/>
      <c r="H50" s="355"/>
    </row>
    <row r="51" spans="1:8" s="1" customFormat="1">
      <c r="B51" s="4"/>
      <c r="H51" s="355"/>
    </row>
    <row r="52" spans="1:8" s="1" customFormat="1">
      <c r="B52" s="4"/>
      <c r="H52" s="355"/>
    </row>
    <row r="53" spans="1:8" s="1" customFormat="1">
      <c r="B53" s="4"/>
      <c r="H53" s="355"/>
    </row>
    <row r="54" spans="1:8" s="1" customFormat="1">
      <c r="B54" s="4"/>
      <c r="H54" s="355"/>
    </row>
    <row r="55" spans="1:8" s="1" customFormat="1">
      <c r="B55" s="4"/>
      <c r="H55" s="355"/>
    </row>
    <row r="56" spans="1:8" s="1" customFormat="1">
      <c r="B56" s="4"/>
      <c r="H56" s="355"/>
    </row>
    <row r="57" spans="1:8" s="1" customFormat="1">
      <c r="B57" s="4"/>
      <c r="H57" s="355"/>
    </row>
    <row r="58" spans="1:8" s="1" customFormat="1">
      <c r="B58" s="4"/>
      <c r="H58" s="355"/>
    </row>
    <row r="59" spans="1:8" s="1" customFormat="1">
      <c r="B59" s="4"/>
      <c r="H59" s="355"/>
    </row>
    <row r="60" spans="1:8" s="1" customFormat="1">
      <c r="A60" s="2"/>
      <c r="B60" s="4"/>
      <c r="H60" s="355"/>
    </row>
    <row r="61" spans="1:8" s="1" customFormat="1">
      <c r="A61" s="2"/>
      <c r="B61" s="4"/>
      <c r="H61" s="355"/>
    </row>
    <row r="62" spans="1:8" s="1" customFormat="1">
      <c r="A62" s="2"/>
      <c r="B62" s="4"/>
      <c r="H62" s="355"/>
    </row>
    <row r="63" spans="1:8" s="1" customFormat="1">
      <c r="A63" s="2"/>
      <c r="B63" s="4"/>
      <c r="H63" s="355"/>
    </row>
  </sheetData>
  <sheetProtection selectLockedCells="1" selectUnlockedCells="1"/>
  <mergeCells count="7">
    <mergeCell ref="E20:H20"/>
    <mergeCell ref="I13:I16"/>
    <mergeCell ref="F2:H2"/>
    <mergeCell ref="B8:D8"/>
    <mergeCell ref="B12:D12"/>
    <mergeCell ref="F19:H19"/>
    <mergeCell ref="B4:F4"/>
  </mergeCells>
  <pageMargins left="0.98402777777777795" right="0.59027777777777801" top="1.6097222222222201" bottom="0.67708333333333304" header="0.196527777777778" footer="0.196527777777778"/>
  <pageSetup paperSize="9" scale="80" orientation="portrait" horizontalDpi="300" verticalDpi="300" r:id="rId1"/>
  <headerFooter alignWithMargins="0">
    <oddHeader>&amp;Rstr. &amp;P</oddHeader>
    <oddFooter>&amp;L&amp;10AG-PROJEKT d.o.o., Žuknica 50, 51 221 Kostrena&amp;RRijeka,sijećanj 2020. godine</oddFoot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O17" sqref="O17"/>
    </sheetView>
  </sheetViews>
  <sheetFormatPr defaultRowHeight="15"/>
  <cols>
    <col min="7" max="7" width="2.85546875" customWidth="1"/>
    <col min="8" max="8" width="16" style="369" customWidth="1"/>
  </cols>
  <sheetData>
    <row r="1" spans="1:11" ht="18.75">
      <c r="A1" s="443" t="s">
        <v>61</v>
      </c>
      <c r="B1" s="443"/>
      <c r="C1" s="443"/>
      <c r="D1" s="443"/>
      <c r="E1" s="443"/>
      <c r="F1" s="443"/>
      <c r="G1" s="443"/>
      <c r="H1" s="443"/>
    </row>
    <row r="2" spans="1:11" ht="15.75" thickBot="1">
      <c r="A2" s="379"/>
      <c r="B2" s="379"/>
      <c r="C2" s="379"/>
      <c r="D2" s="379"/>
      <c r="E2" s="379"/>
      <c r="F2" s="379"/>
      <c r="G2" s="379"/>
      <c r="H2" s="380"/>
    </row>
    <row r="3" spans="1:11" s="2" customFormat="1">
      <c r="A3" s="447" t="s">
        <v>53</v>
      </c>
      <c r="B3" s="448"/>
      <c r="C3" s="448"/>
      <c r="D3" s="448"/>
      <c r="E3" s="448"/>
      <c r="F3" s="448"/>
      <c r="G3" s="448"/>
      <c r="H3" s="449"/>
      <c r="I3" s="7"/>
    </row>
    <row r="4" spans="1:11" s="2" customFormat="1" ht="15.75" thickBot="1">
      <c r="A4" s="445" t="s">
        <v>52</v>
      </c>
      <c r="B4" s="446"/>
      <c r="C4" s="446"/>
      <c r="D4" s="446"/>
      <c r="E4" s="446"/>
      <c r="F4" s="446"/>
      <c r="G4" s="446"/>
      <c r="H4" s="381" t="s">
        <v>66</v>
      </c>
      <c r="I4" s="7"/>
    </row>
    <row r="5" spans="1:11" s="2" customFormat="1" ht="15" customHeight="1" thickTop="1">
      <c r="A5" s="382"/>
      <c r="B5" s="451" t="s">
        <v>49</v>
      </c>
      <c r="C5" s="451"/>
      <c r="D5" s="451"/>
      <c r="E5" s="383"/>
      <c r="F5" s="383"/>
      <c r="G5" s="384"/>
      <c r="H5" s="385">
        <f>'Rekapitulacija FAZA I - STAZA'!H14</f>
        <v>0</v>
      </c>
      <c r="I5" s="7"/>
    </row>
    <row r="6" spans="1:11" s="2" customFormat="1">
      <c r="A6" s="386"/>
      <c r="B6" s="336"/>
      <c r="C6" s="387"/>
      <c r="D6" s="387"/>
      <c r="E6" s="387"/>
      <c r="F6" s="387"/>
      <c r="G6" s="388"/>
      <c r="H6" s="389"/>
      <c r="I6" s="7"/>
    </row>
    <row r="7" spans="1:11" s="2" customFormat="1">
      <c r="A7" s="390"/>
      <c r="B7" s="450" t="s">
        <v>50</v>
      </c>
      <c r="C7" s="450"/>
      <c r="D7" s="450"/>
      <c r="E7" s="391"/>
      <c r="F7" s="391"/>
      <c r="G7" s="392"/>
      <c r="H7" s="385">
        <f>'Rekapitulacija FAZA II - MOST '!H11</f>
        <v>0</v>
      </c>
      <c r="I7" s="7"/>
    </row>
    <row r="8" spans="1:11" s="2" customFormat="1">
      <c r="A8" s="386"/>
      <c r="B8" s="336"/>
      <c r="C8" s="387"/>
      <c r="D8" s="387"/>
      <c r="E8" s="387"/>
      <c r="F8" s="387"/>
      <c r="G8" s="388"/>
      <c r="H8" s="389"/>
      <c r="I8" s="7"/>
    </row>
    <row r="9" spans="1:11" s="2" customFormat="1" ht="15.75" thickBot="1">
      <c r="A9" s="393"/>
      <c r="B9" s="452" t="s">
        <v>51</v>
      </c>
      <c r="C9" s="452"/>
      <c r="D9" s="452"/>
      <c r="E9" s="394"/>
      <c r="F9" s="394"/>
      <c r="G9" s="395"/>
      <c r="H9" s="396">
        <f>'Rekapitulacija FAZA III - STEPE'!H13</f>
        <v>0</v>
      </c>
      <c r="I9" s="7"/>
    </row>
    <row r="10" spans="1:11" s="2" customFormat="1" ht="15.75" thickTop="1">
      <c r="A10" s="386"/>
      <c r="B10" s="336" t="s">
        <v>30</v>
      </c>
      <c r="C10" s="387"/>
      <c r="D10" s="387"/>
      <c r="E10" s="387"/>
      <c r="F10" s="387"/>
      <c r="G10" s="388"/>
      <c r="H10" s="389">
        <f>SUM(H5:H9)</f>
        <v>0</v>
      </c>
      <c r="I10"/>
      <c r="K10" s="410"/>
    </row>
    <row r="11" spans="1:11" s="2" customFormat="1">
      <c r="A11" s="390"/>
      <c r="B11" s="397"/>
      <c r="C11" s="391"/>
      <c r="D11" s="391"/>
      <c r="E11" s="391"/>
      <c r="F11" s="391"/>
      <c r="G11" s="392"/>
      <c r="H11" s="385"/>
      <c r="I11"/>
    </row>
    <row r="12" spans="1:11" s="2" customFormat="1">
      <c r="A12" s="386"/>
      <c r="B12" s="336" t="s">
        <v>31</v>
      </c>
      <c r="C12" s="387"/>
      <c r="D12" s="387"/>
      <c r="E12" s="387"/>
      <c r="F12" s="387"/>
      <c r="G12" s="388"/>
      <c r="H12" s="389">
        <f>H10*0.25</f>
        <v>0</v>
      </c>
      <c r="I12"/>
    </row>
    <row r="13" spans="1:11" s="2" customFormat="1" ht="15.75" thickBot="1">
      <c r="A13" s="398"/>
      <c r="B13" s="399"/>
      <c r="C13" s="400"/>
      <c r="D13" s="400"/>
      <c r="E13" s="400"/>
      <c r="F13" s="400"/>
      <c r="G13" s="401"/>
      <c r="H13" s="402"/>
      <c r="I13"/>
    </row>
    <row r="14" spans="1:11" s="371" customFormat="1" ht="16.5" thickTop="1" thickBot="1">
      <c r="A14" s="403"/>
      <c r="B14" s="444" t="s">
        <v>67</v>
      </c>
      <c r="C14" s="444"/>
      <c r="D14" s="444"/>
      <c r="E14" s="444"/>
      <c r="F14" s="444"/>
      <c r="G14" s="404"/>
      <c r="H14" s="405">
        <f>SUM(H10:H12)</f>
        <v>0</v>
      </c>
      <c r="I14" s="370"/>
      <c r="K14" s="411"/>
    </row>
  </sheetData>
  <mergeCells count="7">
    <mergeCell ref="A1:H1"/>
    <mergeCell ref="B14:F14"/>
    <mergeCell ref="A4:G4"/>
    <mergeCell ref="A3:H3"/>
    <mergeCell ref="B7:D7"/>
    <mergeCell ref="B5:D5"/>
    <mergeCell ref="B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FAZA I - STAZA</vt:lpstr>
      <vt:lpstr>Rekapitulacija FAZA I - STAZA</vt:lpstr>
      <vt:lpstr>FAZA II - MOST</vt:lpstr>
      <vt:lpstr>Rekapitulacija FAZA II - MOST </vt:lpstr>
      <vt:lpstr>FAZA III - STEPENICE</vt:lpstr>
      <vt:lpstr>Rekapitulacija FAZA III - STEPE</vt:lpstr>
      <vt:lpstr>SVEUKUPNA REKAPITULACIJA</vt:lpstr>
      <vt:lpstr>'FAZA I - STAZA'!Excel_BuiltIn_Print_Area</vt:lpstr>
      <vt:lpstr>'FAZA II - MOST'!Excel_BuiltIn_Print_Area</vt:lpstr>
      <vt:lpstr>'FAZA III - STEPENICE'!Excel_BuiltIn_Print_Area</vt:lpstr>
      <vt:lpstr>'Rekapitulacija FAZA I - STAZA'!Excel_BuiltIn_Print_Area</vt:lpstr>
      <vt:lpstr>'Rekapitulacija FAZA II - MOST '!Excel_BuiltIn_Print_Area</vt:lpstr>
      <vt:lpstr>'Rekapitulacija FAZA III - STEPE'!Excel_BuiltIn_Print_Area</vt:lpstr>
      <vt:lpstr>'FAZA I - STAZA'!Print_Area</vt:lpstr>
      <vt:lpstr>'FAZA II - MOST'!Print_Area</vt:lpstr>
      <vt:lpstr>'FAZA III - STEPENICE'!Print_Area</vt:lpstr>
      <vt:lpstr>'Rekapitulacija FAZA I - STAZA'!Print_Area</vt:lpstr>
      <vt:lpstr>'Rekapitulacija FAZA II - MOST '!Print_Area</vt:lpstr>
      <vt:lpstr>'Rekapitulacija FAZA III - STEPE'!Print_Area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Grubić Sandra</cp:lastModifiedBy>
  <cp:lastPrinted>2020-11-05T08:53:45Z</cp:lastPrinted>
  <dcterms:created xsi:type="dcterms:W3CDTF">2012-04-03T20:24:00Z</dcterms:created>
  <dcterms:modified xsi:type="dcterms:W3CDTF">2020-11-17T13:34:36Z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</Properties>
</file>