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grbac_mladen\Desktop\"/>
    </mc:Choice>
  </mc:AlternateContent>
  <bookViews>
    <workbookView xWindow="0" yWindow="0" windowWidth="21330" windowHeight="14820" activeTab="2"/>
  </bookViews>
  <sheets>
    <sheet name="NASLOVNICA" sheetId="4" r:id="rId1"/>
    <sheet name="OPĆI UVJETI" sheetId="5" r:id="rId2"/>
    <sheet name="ZAMJENA STOLARIJE" sheetId="3" r:id="rId3"/>
    <sheet name="REKAPITULACIJA" sheetId="6" r:id="rId4"/>
  </sheets>
  <definedNames>
    <definedName name="_xlnm.Print_Area" localSheetId="0">NASLOVNICA!$A$1:$I$52</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F199" i="3" l="1"/>
  <c r="F196" i="3"/>
  <c r="F133" i="3"/>
  <c r="F91" i="3"/>
  <c r="F163" i="3"/>
  <c r="F193" i="3" l="1"/>
  <c r="F190" i="3"/>
  <c r="F182" i="3"/>
  <c r="F179" i="3"/>
  <c r="F173" i="3"/>
  <c r="F184" i="3" s="1"/>
  <c r="F15" i="6" s="1"/>
  <c r="F159" i="3"/>
  <c r="F144" i="3"/>
  <c r="F141" i="3"/>
  <c r="F165" i="3" s="1"/>
  <c r="F13" i="6" s="1"/>
  <c r="F124" i="3"/>
  <c r="F130" i="3"/>
  <c r="F115" i="3"/>
  <c r="F121" i="3"/>
  <c r="F106" i="3"/>
  <c r="F105" i="3"/>
  <c r="F112" i="3"/>
  <c r="F118" i="3"/>
  <c r="F109" i="3"/>
  <c r="F102" i="3"/>
  <c r="F81" i="3"/>
  <c r="F85" i="3"/>
  <c r="F88" i="3"/>
  <c r="F78" i="3"/>
  <c r="F75" i="3"/>
  <c r="F72" i="3"/>
  <c r="F69" i="3"/>
  <c r="F66" i="3"/>
  <c r="F201" i="3" l="1"/>
  <c r="F17" i="6" s="1"/>
  <c r="F135" i="3"/>
  <c r="F11" i="6" s="1"/>
  <c r="F93" i="3"/>
  <c r="F9" i="6" s="1"/>
  <c r="F19" i="6" l="1"/>
  <c r="F21" i="6" s="1"/>
  <c r="F20" i="6" l="1"/>
</calcChain>
</file>

<file path=xl/sharedStrings.xml><?xml version="1.0" encoding="utf-8"?>
<sst xmlns="http://schemas.openxmlformats.org/spreadsheetml/2006/main" count="272" uniqueCount="215">
  <si>
    <t>2.</t>
  </si>
  <si>
    <t>kom</t>
  </si>
  <si>
    <t>dimenzija šxv 140x105</t>
  </si>
  <si>
    <t xml:space="preserve">Prozor se sastoji od: </t>
  </si>
  <si>
    <t>_unutrašnje drvene klupčice, 26.2x(140-145) cm.</t>
  </si>
  <si>
    <t>_drvene obloge unutrašnjeg nadvoja s demontažnom maskom roloa 19x144 cm, i prednjom maskom (20-32)x144 cm.</t>
  </si>
  <si>
    <t>_drvene obloge unutrašnjih špaleta,  L oblika dimenzije š= 24+4cm, visine 234 cm.</t>
  </si>
  <si>
    <t>ukupna cijena</t>
  </si>
  <si>
    <t>jedinična cijena</t>
  </si>
  <si>
    <t>količina</t>
  </si>
  <si>
    <t>mjerna jedinica</t>
  </si>
  <si>
    <t>Izvođač je dužan prije početka radova konzultirati projektanta radi moguće izmjene detalja, shema, a time i opisa stavki troškovnika.</t>
  </si>
  <si>
    <t>Jednakovrijedan proizvod:</t>
  </si>
  <si>
    <t>Na sva vrata, i prozore u prizemlju, ugraditi magnetni kontakt za priključak na alarmni sustav i dojavu o otvorenosti vrata, tip kao BKS B5469 ili jednakovrijedan proizvod.</t>
  </si>
  <si>
    <t>Sustav alarma  se obrađuje posebnim tehničkim rješenjem. Predvidjeti mogućnost ugradnje.</t>
  </si>
  <si>
    <t>_ALARM</t>
  </si>
  <si>
    <t xml:space="preserve">Padajuća brtva, proizvod kao GU standard ili jednakovrijedan proizvod.
</t>
  </si>
  <si>
    <t xml:space="preserve">Prag proizvod kao GU DKS ili jednakovrijedan proizvod.
</t>
  </si>
  <si>
    <t xml:space="preserve">Vrata su opremljena sustavom podnog praga certificiranog za korištenje u gradnji bez zapreka radi osiguranog pristupa osoba smanjene pokretljivosti , a na krilo se s donje strane ugrađuje automatska padajuća brtva </t>
  </si>
  <si>
    <t>_PRAGOVI</t>
  </si>
  <si>
    <t>OKOV</t>
  </si>
  <si>
    <t xml:space="preserve">OSTAKLJENJE </t>
  </si>
  <si>
    <t>DRVO</t>
  </si>
  <si>
    <t xml:space="preserve">Svi stolarski radovi moraju biti izvedeni prema opisu troškovnika, detaljima i uputama projektanta. </t>
  </si>
  <si>
    <t>OPĆI UVJETI</t>
  </si>
  <si>
    <t>STOLARSKI RADOVI</t>
  </si>
  <si>
    <t>1.</t>
  </si>
  <si>
    <t>PRIPREMNI RADOVI</t>
  </si>
  <si>
    <t>1.1.</t>
  </si>
  <si>
    <t>2.1.</t>
  </si>
  <si>
    <t>2.2.</t>
  </si>
  <si>
    <t>2.3.</t>
  </si>
  <si>
    <t>2.4.</t>
  </si>
  <si>
    <t>2.7.</t>
  </si>
  <si>
    <t>2.8.</t>
  </si>
  <si>
    <t>2.9.</t>
  </si>
  <si>
    <t>1.2.</t>
  </si>
  <si>
    <t>1.3.</t>
  </si>
  <si>
    <t>1.4.</t>
  </si>
  <si>
    <t>Za sve radove mora se upotrebiti potpuno zdravo i osušeno drvo koje odgovara uvjetima hrvatskih normi, odnosno prema Zakonu o preuzimanju Zakona o standardizaciji ( N.N. br. 53/91 ) HRN D. C1. 041 , D. E1 . 010 , 011 , 020 , 110 , D . E8 . 193 , 235.</t>
  </si>
  <si>
    <t>Ukupne građevinske dimenzije 140x(240-245)cm</t>
  </si>
  <si>
    <t>2.5.</t>
  </si>
  <si>
    <t>Projekt:</t>
  </si>
  <si>
    <t>Investitor:</t>
  </si>
  <si>
    <t>Mjesto:</t>
  </si>
  <si>
    <t xml:space="preserve">TROŠKOVNIK </t>
  </si>
  <si>
    <t>GRAĐEVINSKO-ZANATSKIH RADOVA</t>
  </si>
  <si>
    <r>
      <t>ARP</t>
    </r>
    <r>
      <rPr>
        <sz val="10"/>
        <rFont val="Arial"/>
        <family val="2"/>
        <charset val="238"/>
      </rPr>
      <t xml:space="preserve"> d.o.o. Kliška 15 / Split / 021 345 634</t>
    </r>
  </si>
  <si>
    <t>OPĆI  UVJETI</t>
  </si>
  <si>
    <t>UVOD</t>
  </si>
  <si>
    <t>*</t>
  </si>
  <si>
    <t>projektnom dokumentacijom;</t>
  </si>
  <si>
    <t>važećim zakonima, propisima i normama;</t>
  </si>
  <si>
    <t>pravilima struke i zanata;</t>
  </si>
  <si>
    <t>prema uputama proizvođača.</t>
  </si>
  <si>
    <t xml:space="preserve">PROJEKTNO TEHNIČKA DOKUMENTACIJA </t>
  </si>
  <si>
    <t>Troškovnikom su opisani roba, radovi i usluge koje je potrebno izvesti. Za formiranje cijene i izvođenje svake stavke za koju je izrađen i dostavljen grafički prikaz mjerodavni su troškovnički opis i pripadajući grafički prikaz.</t>
  </si>
  <si>
    <t xml:space="preserve">U opisima pojedinih troškovničkih stavki navedeni su referentni grafički prilozi koji dodatno upotpunjuju i objašnjavaju pojedine tražene radove ili usluge. Ponuditelj je dužan proučiti kompletnu projektno tehničku dokumentaciju prije formiranja cijene traženih roba, radova i usluga. </t>
  </si>
  <si>
    <t>VRSTE RADOVA I USLUGA</t>
  </si>
  <si>
    <t>TROŠKOVI UKLJUČENI U CIJENU</t>
  </si>
  <si>
    <t>Osim koordinacije s drugim izvođačima, u iskazivanju jediničnih cijena robe, pojedine usluge ili radova  ponuditelj je obvezan uključiti slijedeće, troškove, aktivnosti i sredstva koji se ne obračunavaju zasebno:</t>
  </si>
  <si>
    <t>sav potreban materijal i rad, alate, opremu, strojeve, pribor i zaštitna sredstva,</t>
  </si>
  <si>
    <t xml:space="preserve">sav potreban prijevoz, horizontalne i vertikalne transporte, vozilima strojevima i ručno, </t>
  </si>
  <si>
    <t>signalizaciju, regulaciju prometa i zbrinjavanje otpada,</t>
  </si>
  <si>
    <t>redovito čišćenje i odvoženje viška materijala i otpada, s uključenim troškovima deponija,</t>
  </si>
  <si>
    <t>čišćenje građevine i održavanje urednim okoliša građevine, te kompletno završno čišćenje dijelova građevine u kojma se vršio predmet usluge ili radova i elemenata koje je isporučio i ugradio,</t>
  </si>
  <si>
    <t>troškove izrade uzoraka i radioničkih nacrta,</t>
  </si>
  <si>
    <t>neophodna obuka za sigurno rukovanje ugrađenom opremom za predstavnika korisnika zgrade, u organizaciji izvođača radova,</t>
  </si>
  <si>
    <t>stavljanje proizvoda i izvedenih elemenata u funkciju, uz uklanjanje zaštita i ambalaže, pregled i testiranje funkcionalnosti i otklanjanje eventualnih nedostataka. Nezavršeni, nefunkcionalni, oštećeni ili defektni proizvodi trebaju biti pravovremeno dorađeni ili zamijenjeni.</t>
  </si>
  <si>
    <t>troškove osiguranja dokaza o svojstvima dobavljenih i ugrađnih proizvoda, dokaze o sukladnosti ugrađene opreme i/ili postrojenja i dokaze kvalitete za koje postoji obveza prikupljanja tijekom izvođenja radova i usluga, a što uključuje sva potrebna ispitivanja i rezultata ispitivanja, zapisa o provedenim postupcima kontrole kvalitete i pribavljanja potrebne dokumentacije i potrebnih potvrda o sukladnosti, kojima se dokazuje kakvoća izvedenih radova i ugrađenih proizvoda i materijala (svi ugrađeni materijali i proizvodi moraju odgovarati važećim tehničkim propisima i standardima, propisima zaštite na radu i ostalim pozitivnim propisima Republike Hrvatske);</t>
  </si>
  <si>
    <t>sve ostale troškove predviđene projektnom dokumentacijom - grafičkim prikazima i troškovnikom, a koji nisu izričito navedeni.</t>
  </si>
  <si>
    <t>IZRADA PONUDE I UVOĐENJE U POSAO</t>
  </si>
  <si>
    <t xml:space="preserve">Izrada ponude prema priloženom troškovniku podrazumijeva:
</t>
  </si>
  <si>
    <t>da je Ponuditelj detaljno analizirao i shvatio ponudbenu dokumentaciju te u slučaju nejasnoća zatražio pismeno objašnjenje,</t>
  </si>
  <si>
    <t xml:space="preserve">da je pregledao gradilište i šire okruženje te se upoznao sa stanjem prostora i svim elementima relevantnim za izvođenjem radova, </t>
  </si>
  <si>
    <t>RADIONIČKA DOKUMENTACIJA</t>
  </si>
  <si>
    <t>Radionička dokumentacija treba biti razrađena na razini na kojoj se mogu sagledati svi tehnički i oblikovni detalji pojedinog elementa.</t>
  </si>
  <si>
    <t>UZORCI</t>
  </si>
  <si>
    <t xml:space="preserve">U fazi pripreme izvođenja odabrani Ponuditelj je dužan dostaviti Projektantu na pregled i ovjeru primjeren uzorak za sve stavke za koje je to navedeno u troškovniku. Uzorak treba dostaviti pravovremeno, prije narudžbe materijala ili gotovih proizvoda. Uzorak treba biti takav da se na njemu mogu vidjeti sva tražena svojstva. </t>
  </si>
  <si>
    <t>JAMSTVA I UVJETI</t>
  </si>
  <si>
    <t>TEKSTUALNE KRATICE</t>
  </si>
  <si>
    <t>U tekstualnim opisima pojedinih radova i usluga korištene su standardne  kratice. Niženavedeno nalazi se popis korištenih kratica:</t>
  </si>
  <si>
    <t>AL - aluminij
cca - otprilike
cm - centimetara
d - debljina
deb. - debljina
dim. - dimenzije
drv. - drvena</t>
  </si>
  <si>
    <t xml:space="preserve">Krešimirova 28, Rijeka </t>
  </si>
  <si>
    <t xml:space="preserve">Grad Rijeka, Korzo 16,  Rijeka
</t>
  </si>
  <si>
    <t>Projekt zamjene dijela vanjske stolarije H-zgrade u kompleksu Benčić obuhvaća manje građevinske zahvate, zamjenu postojećih otvora i izradu, nabavu, dobavu i ugradnju vanjske stolarije uz izvođenje pratećih radova.</t>
  </si>
  <si>
    <t xml:space="preserve">Projekt se sastoji od grafičkih i tekstualnih priloga koji čine jednu cjelinu.
</t>
  </si>
  <si>
    <t>REKAPITULACIJA</t>
  </si>
  <si>
    <t>UKUPNO</t>
  </si>
  <si>
    <t>A</t>
  </si>
  <si>
    <t>PDV 25%</t>
  </si>
  <si>
    <t>SVEUKUPNO</t>
  </si>
  <si>
    <t>MONTAŽA</t>
  </si>
  <si>
    <t xml:space="preserve">S unutrašnje strane i na otvorima na prvom katu s obje strane ličenje ekološkim bojama. </t>
  </si>
  <si>
    <t>Bojanje izvesti prema pravilima zanata i postojećim propisima. Bojaju se sve vidljive drvene površine.</t>
  </si>
  <si>
    <t>_Protupoplavne pregrade su od duromer ploče debljine do 22 mm (HPL) sukladno EN 438-6 tip EDF, s pripadajućim brtvama i konstrukcijom , boja tamno siva prema katalogu proizvođača</t>
  </si>
  <si>
    <t xml:space="preserve">U ovoj fazi se NE IZVODE maske rekuperatora nad vratima i prozorima.
</t>
  </si>
  <si>
    <t>na svim otvorima postavljaju se dvostruke brtve.</t>
  </si>
  <si>
    <t>troškove pripreme i organizacije gradilišta s potrebnim objektima, odvajanjem prostora koji nisu predmet zahvata, svim traženim zaštitama i stvaranjem odgovarajućih uvjeta za rad, te eventualne troškove vezane za zauzeće javne površine, elaborate i slično,</t>
  </si>
  <si>
    <t>da će prije uvođenja u posao s Naručiteljem usaglasiti plan izvođenja radova kojim se gradilište odvaja od ostalih dijelova zgrade koji će istovremeno biti u funkciji,</t>
  </si>
  <si>
    <t>Radionička dokumentacija izrađuje se za svu stolariju. Prije narudžbe pojedinih materijala i izrade radioničkih nacrta odabrani Ponuditelj je dužan prekontrolirati mjere na gradilištu, te dostaviti odgovarajuće uzorke. Radioničku dokumentaciju odabrani Ponuditelj je dužan izraditi na vrijeme i sukladno pravilima struke, te istu dostaviti Projektantu na pregled i ovjeru, a sve na način da se osigura poštivanje rokova za izvođenje radova.</t>
  </si>
  <si>
    <t>ČN - čelik
INOX - nehrđajući čelik
h - visina
HPL - (engl. High Pressure Laminates) visokotlačni prešani laminati
kom - komada
m - metar</t>
  </si>
  <si>
    <t xml:space="preserve">max - maksimalno
MDF - (engl. Medium Density Fireboard) ploče su srednje guste vlaknatice proizvedene od usitnjenog drva  uz dodatak veziva
mm - milimetara
PE -  polietilen
PU lak - poliuretanski lak
PUR  - poliuretan
</t>
  </si>
  <si>
    <t xml:space="preserve">PVC - polivinil klorid (vrsta plastike)
RAL - standardni sistem industrijskih boja u Europi
sl. - slično
tj. - to jest
UV - ultraljubičasto (zračenje)
vert. - vertikalno
</t>
  </si>
  <si>
    <t>AB - armirano-betonski
ABS  - (engl.  Acrylonitrile Butadiene  Styrene)  vrsta plastike</t>
  </si>
  <si>
    <t>1.5.</t>
  </si>
  <si>
    <t xml:space="preserve">_Okviri krila i okvira  izrađeni su iz četveroslojno lameliranog drva četinjača - smreka kontroliranog porijekla sa FSC certifikatom, dimenzije profila na prozorima  68x78 mm, odnosno drugih dimenzija ako je potrebno zbog stabilnosti ili posebnosti pozicije za ugradnju. Drvene prečke - podjele krila izvode se od letvi šrine 26mm. Prozori se izvode s horizontalnim protukišnim prepustom krila i okvira na izloženim donjim horizontalnim stranicama.  Ovi dijelovi oblažu se aluminijskim limom ili al tipskim profilom u boji stolarije. </t>
  </si>
  <si>
    <t xml:space="preserve">Sukladno javnoj namjeni građevine, ponuditelj je u obvezi ponuditi jamstveni rok u trajanju od minimalno 10 (deset) godina za funkcionalnost stolarije, a jamstveni rok od minimalno 5 (pet) godina za završne obrade stolarije. Jamstveni rok počinje teći od dana kompletno isporučene robe, izvršene usluge i uspješno provedene primopredaje, tj. od dana potpisa Zapisnika o primopredaji. 
Obveza odabranog ponuditelja unutar jamstvenog roka je otklanjanje svih pogrešaka i nedostataka, odnosno zamjena i/ili popravak robe ili svakog njezinog dijela.
</t>
  </si>
  <si>
    <t>_zaštita od sunca se  NE IZVODI u ovoj fazi projekta. Treba izvesti kutiju u koju će se ugraditi rolo. Vertikalne unutrašnje maske špaleta trebaju biti oblikovane da je moguće nakandno ugaditi vodilice za black-out rolo.</t>
  </si>
  <si>
    <t>1.6.</t>
  </si>
  <si>
    <t>_BRTVE</t>
  </si>
  <si>
    <t>Ponuditelj je dužan u cijenu uključiti sve manipulativne i režijske troškove (vlastite i od kooperanata) i uskladiti sve radove u smislu organizacije gradilišta, režijskih troškova, održavanja reda i čistoće, zaštite izvedenih radova i suradnje na ugradnji elemenata koji uključuju rad više izvođača.</t>
  </si>
  <si>
    <t>da je upoznat s lokacijom javne deponije, uvjetima zbrinjavanja otpada koje propisuje nadležno komunalno poduzeće, transportnom rutom, administrativnim taksama i ostalim što utječe na formiranje cijene  za zbrinjavanje otpada i ambalaže,</t>
  </si>
  <si>
    <t xml:space="preserve">Prije ličenja drvo treba biti tretirano odgovarajućom  impregnacjiom  za dugoročnu zaštitu drva od truljenja i utjecaja povremenog plavljenja, protiv insekata. Završni premaz je puni neproziran, visoke otporenosti na habanje ,mehanička i kemijska opterećenja,  vremenske uvjete, UV postojan, trajno elastičan. </t>
  </si>
  <si>
    <t xml:space="preserve">Sve radove i usluge iz ovog troškovnika treba izvesti kvalitetno i stručno do potpune gotovosti i funkcionalnosti u skladu s: </t>
  </si>
  <si>
    <t>Ukoliko se pojave nejasnoće u tehničkoj dokumentaciji ponuditelj je dužan u pisanom obliku uputiti zahtjev javnom naručitelju za pojašnjenje istih. Pojašnjenje i eventualne izmjene i dopune tehničke dokumentacije izrađuje projektant.</t>
  </si>
  <si>
    <t>Ukoliko je za izvođenje radova nužno izvesti radove koji nisu predviđeni troškovnikom, a potreba za njima se pojavila nakon uklanjanja postojećih prozora, Izvođač je dužan odmah o istom upozoriti Naručitelja i Projektanta i predložiti rješenje.</t>
  </si>
  <si>
    <r>
      <t>Ovi radovi odnose se drvenu građevinsku stolariju; vanjska ulazna vrata</t>
    </r>
    <r>
      <rPr>
        <sz val="10"/>
        <rFont val="Arial"/>
        <family val="2"/>
        <charset val="238"/>
      </rPr>
      <t xml:space="preserve"> i</t>
    </r>
    <r>
      <rPr>
        <sz val="10"/>
        <rFont val="Arial"/>
        <family val="2"/>
      </rPr>
      <t xml:space="preserve"> prozore</t>
    </r>
    <r>
      <rPr>
        <sz val="10"/>
        <color rgb="FFFF0000"/>
        <rFont val="Arial"/>
        <family val="2"/>
        <charset val="238"/>
      </rPr>
      <t xml:space="preserve"> </t>
    </r>
    <r>
      <rPr>
        <sz val="10"/>
        <rFont val="Arial"/>
        <family val="2"/>
        <charset val="238"/>
      </rPr>
      <t>te protupoplavne pregrade.</t>
    </r>
  </si>
  <si>
    <t>Izvođač je dužan prije početka izvođenja uzeti sve mjere na gradilištu, izraditi ili priložiti radioničke nacrte za svu stolariju i dati je na odobrenje projektantu na verifikaciju. Izvođač je dužan kod izrade radioničkih nacrta dimenzionirati i uskladiti sav okov i dimenzije drva prema veličini i vrsti otvora te traženoj funkcionalnosti.</t>
  </si>
  <si>
    <t>Osim radioničke dokumentacije izvođač prije izrade treba dostaviti uzorke materijala, završne obrade i okova na segmentu 1:1 prozora i vrata na dijelu spoja dovratnika/doprozornika s krilom dim uzorka cca 40x40 cm. Izrada uzorka uključena je u cijenu. Po verifikaciji radioničke dokumentacija  uzorka može se započeti s izradom stolarije.</t>
  </si>
  <si>
    <t>Utor pregrade je od inox nehrđajučeg čelika, dimenzije profila 4x4 cm, opremljen brtvama, ugrađen bočno na dovratnik. Pregrada je od kompakt ploče debljine 8 mm, sa ručkom.</t>
  </si>
  <si>
    <t xml:space="preserve">Isključivanje i demontaža rekuperatora iznad postojećih ulaznih vratiju. </t>
  </si>
  <si>
    <t>kpl</t>
  </si>
  <si>
    <t>Izrada pregradne stijene na unutarnjoj špaleti ulaznih vrata. Stijena se izvodi od dvostrukih cementnih ploča ukupne debljine stijene 15 cm. Ugradnji stijene prethodi demontaža postojećih vrata. Rad obaviti u istom danu. Stijena se demontara nakon ugradnje novih prozora. U cijenu uključen sav potreban rad i materijal za montažu, demontažu te odvoz materijala na ovlašteni deponij. Obračun po kom ugrađene i demontirane stijene.</t>
  </si>
  <si>
    <t>Demontaža i prijenos elemenata vratiju na novu poziciju ugradnje. Rad obuhvaća pažljivu demontažu svih elemenata vratiju (rešetka rekuperatora, opšavne lajsne, vratno krilo, štok, postojeća instalacija), prijenos i zaštitu do ponovne ugradnje.</t>
  </si>
  <si>
    <t>Izrezivanje postojeće čelične ploče pragova na poziciji zidanja novog parapeta prizemlja, s popravcima eventualnih oštećenja.</t>
  </si>
  <si>
    <t>Rušenje ab. nadvoja iznad vratiju dijamantnim rezanjem  sa odvozom materijala na ovlašteni deponij. Rezanje se izvodi uz zaštitu površina u blizini.</t>
  </si>
  <si>
    <t>Rušenje parapeta na poziciji novih vratiju. Postojeće kamene erte prozora se demontiraju i deponiraju u prostoru muzeja do ponovne ugradnje sukladno uputi projektanta i konzervatora. Ostatak materijala se odvozi na ovlašteni deponij</t>
  </si>
  <si>
    <t>Pažljiva demontaža prozorskih rešetki sa odvozom u radionicu radi obnove istih sukladno uputi projektanta i konzervatora</t>
  </si>
  <si>
    <t>1.7.</t>
  </si>
  <si>
    <t>Demontaža postojećih prozora prizemlja na poziciji ugradnje novih vratiju i odvoz istih na gradski deponij</t>
  </si>
  <si>
    <t>1.8.</t>
  </si>
  <si>
    <t>ZIDARSKI I AB RADOVI</t>
  </si>
  <si>
    <t xml:space="preserve">Zidanje novog parapeta na poziciji ugradnje novih prozora. Parapet izvesti od pune opeke u širini od 36 cm. Unutarnje lice parapeta ostaje vidno dok se vanjski dio obrađuje vapnenom žbukom. </t>
  </si>
  <si>
    <t>Dimenzije parapeta 140x60 cm.</t>
  </si>
  <si>
    <t>Obrada špaleta za ugradnju novih prozora. Rad obuhvaća sva potrebna štemanja, zidanja i žbukanja kao priprema za RAL ugradnju novih prozora</t>
  </si>
  <si>
    <t xml:space="preserve">Prilagodba i obrada špaleta na novoj poziciji ugradnje demontiranih vratiju. Špalete obraditi vapnenom žbukom. </t>
  </si>
  <si>
    <t>Izrada oplate, montaža armature i betoniranje novih a.b. nadvoja iznad vratiju na novoj poziciji.</t>
  </si>
  <si>
    <t xml:space="preserve">Na vanjskom licu se izvodi profilacija - zadebljanje sokla, kao na susjednim plohama zida. </t>
  </si>
  <si>
    <t>Prilikom zidanja u fuge ugraditi armaturna sidra kao vezu sa postojećim zidom.</t>
  </si>
  <si>
    <t>Dersovanje zidova i izvedba hidroizolacijskog polimercementnog premaza sukladno uputi proizvođača. Premaz izvesti na poziciji novih parapeta i pragova. Obračun po kpl izvedenog premaza</t>
  </si>
  <si>
    <t>parapeti</t>
  </si>
  <si>
    <t>pragovi</t>
  </si>
  <si>
    <t>m'</t>
  </si>
  <si>
    <t>2.6.</t>
  </si>
  <si>
    <t xml:space="preserve">Izvedba novih ab. pragova  vratiju u širini postojećeg zida. Dimenzije praga 1,4*0,9*0,2m. </t>
  </si>
  <si>
    <t>1.9.</t>
  </si>
  <si>
    <t xml:space="preserve">Dobava, izrada  i ugradnja kamenih pragova. Vrsta kamena i način obrade kao na postojećim vratima. Dimenzije praga 1,4*0,3*0,2m. </t>
  </si>
  <si>
    <t>UKUPNO ZIDARSKI I AB RADOVI</t>
  </si>
  <si>
    <t>2.10.</t>
  </si>
  <si>
    <t>Bojanje špaleta i nadvoja novih prozora i vrata, uz prethodnu pripremu površine, u bijeloj boji, kao ostale unutrašnje ožbukane površine.</t>
  </si>
  <si>
    <t>2.11.</t>
  </si>
  <si>
    <t>Krpanje šliceva produžnom žbukom nakon izvedbe instalacije za rekuperatore i vatrodojavu.</t>
  </si>
  <si>
    <t>3.1.</t>
  </si>
  <si>
    <t>3.2.</t>
  </si>
  <si>
    <t xml:space="preserve"> Prozor - ostakljena stijena s četiri zaokretna krila.</t>
  </si>
  <si>
    <t xml:space="preserve">Prilagođena replika postojećeg prozora, kao postojeći novo ugrađeni prozori. S dvoslojnim IZO staklom. Od četveroslojnog lameliranog drva smreke. </t>
  </si>
  <si>
    <t>RAL standard ugradnje, s ekspandirajućim brtvama na sve 4 strane.</t>
  </si>
  <si>
    <t xml:space="preserve">_drvenog lameliranog okvira </t>
  </si>
  <si>
    <t>_ četri drvena zaokretna krila ostakljena dvoslojnim IZO staklom i tankim razdjelnim vertikalnim i horizontalnim šprljcima,</t>
  </si>
  <si>
    <t>_sav pripadajući okov, brušeni inox</t>
  </si>
  <si>
    <t>_ profilirana klupčica od Alu-bond ili jednakovrijednog materijala s nosačima, brtvljenjem i prethodnim premazom parapeta hidroizolacijskim premazom,</t>
  </si>
  <si>
    <t xml:space="preserve">Sve prema općim uvjetima </t>
  </si>
  <si>
    <t>3.3.</t>
  </si>
  <si>
    <t>Prijenos i ugradnja ulaznih vrata objekta na novu poziciju. RAL standard ugradnje. Ugradnja do pune funkcionalnosto vrata sa svim pripadajućim elementima.</t>
  </si>
  <si>
    <t>Ugradnja drvene rešetke rekuperatora. RAL standard ugradnje.</t>
  </si>
  <si>
    <t>UKUPNO STOLARSKI RADOVI</t>
  </si>
  <si>
    <t>BRAVARSKI RADOVI</t>
  </si>
  <si>
    <t>Građevinske dimenzije vrata 250x225 cm. Obračun po kompletu prilagođenih vrata.</t>
  </si>
  <si>
    <t>komplet</t>
  </si>
  <si>
    <t>4.1.</t>
  </si>
  <si>
    <t>Izvedba novog a.b. praga na poziciji metalnih vratiju sjevernog pročelja. Prag je dimenzija 25 x 25 cm duljine 2,5m, fiksiran ankerima u špalete zidova. Između postojećeg i novog praga postavlja se hidroizolacijski premaz.</t>
  </si>
  <si>
    <t>4.2.</t>
  </si>
  <si>
    <t>Konstrukcija rampe se sastoji od metalne potkostrukcije i hodne plohe. Potkonstrukcija od kvadratnih čeličnih profila 30x30 mm na nivelirajućim metalnim nožicama. Hodna ploha od rebrastog pocinčanog lima debljine 3 mm (4 mm sa rebrima) na  gumenim trakama vijčano fiksirana na potkonstrukciju. Uzorak lima prema odabiru Projektanta. Na spoju sa nižom podnom plohom gumeni prijelazni element trokutastog presjeka.</t>
  </si>
  <si>
    <t>Prije izrade napraviti i dostaviti na ovjeru radionički nacrt.</t>
  </si>
  <si>
    <t>Svi metalni dijelovi antikorozivno zaštićeni vrućim cinčanjem.</t>
  </si>
  <si>
    <t>4.3.</t>
  </si>
  <si>
    <t>Obnova i ugradnja prozorskih rešetki. Rad obuhvaća prilagodbu i ujednačenje rastera rešetk, pjeskarenje demontiranih rešetki, temeljni i završni premaz 2X u RAL-u sukladno zahtjevu projektanta, prijevoz i ugradnju istih uz krpanje spojeva sa špaletama zida</t>
  </si>
  <si>
    <t>UKUPNO BRAVARSKI RADOVI</t>
  </si>
  <si>
    <t>STROJARSKI I ELEKTRO RADOVI</t>
  </si>
  <si>
    <t>Prijenos i ugradnja demontiranih rekuperatora na novu poziciju. Rad obuhvaća premještanje kpl instalacije sa izvedbom potrebnih šliceva za izvedbu instalacije.</t>
  </si>
  <si>
    <t>5.1.</t>
  </si>
  <si>
    <t>Ispitivanje i dostava atesta o ispitivanju za rekuperatore i novoizvedenu instalaciju</t>
  </si>
  <si>
    <t>5.2.</t>
  </si>
  <si>
    <t>Prijenos i ugradnja demontiranih elektroinstalacija vatrodojave na novu poziciju. Rad obuhvaća premještanje kpl instalacije sa izvedbom potrebnih šliceva za izvedbu instalacije.</t>
  </si>
  <si>
    <t>5.3.</t>
  </si>
  <si>
    <t>5.4.</t>
  </si>
  <si>
    <t>Ispitivanje i dostava atesta o ispitivanju za vatrojavu.</t>
  </si>
  <si>
    <t>UKUPNO STROJARSKI I ELEKTRO RADOVI</t>
  </si>
  <si>
    <t>ZAMJENA VANJSKE STOLARIJE</t>
  </si>
  <si>
    <t>Završno čišćenje nakon izvođenja radova predmetnih vrata i prozora i svoh kontaktnih površina</t>
  </si>
  <si>
    <t xml:space="preserve">PRIPREMNI RADOVI </t>
  </si>
  <si>
    <t xml:space="preserve">UKUPNO PRIPREMNI RADOVI </t>
  </si>
  <si>
    <t>Projekt zamjene dijela vanjske stolarije H- zgrade 
2. DIO - PRIZEMLJE</t>
  </si>
  <si>
    <r>
      <t>Troškovnik stolarije predviđa:
-Pripremne radove koji se odnose na demontažu postojećih otvora, rušenje dijelova zidova i obloga, transporte, čišćenja i pomoćne radove
-Zidarski i AB radovi koji se odnose na pripremu otvora- izradu nadvoja, pragova i parapeta, obradu špaleta i klupčica</t>
    </r>
    <r>
      <rPr>
        <sz val="10"/>
        <color rgb="FFFF0000"/>
        <rFont val="Arial"/>
        <family val="2"/>
        <charset val="238"/>
      </rPr>
      <t xml:space="preserve"> </t>
    </r>
    <r>
      <rPr>
        <sz val="10"/>
        <rFont val="Arial"/>
        <family val="2"/>
        <charset val="238"/>
      </rPr>
      <t>otvora. 
-stolarske radove: ovi radovi odnose se na drvenu građevinsku stolariju; vanjska ulazna vrata i prozore,
-bravarske radove koji se odnose na obnovu rešetki i izvedbu rampe
-strojarske i elektroinstalaterske radove koji se odnose na premještanje instalacija povezanih s vratima.</t>
    </r>
  </si>
  <si>
    <t>Zahvatom su obuhvaćeni dijelovi prizemlja na zapadnom pročelju.</t>
  </si>
  <si>
    <t>Za vrijeme trajanja radova prostori Muzeja će se kontinuirano koristit, zbog čega je važno prilagoditi način izvođenja radova, poštivati dogovorene režime rada, držati sve prilazne i kontaktne površine urednim i strogo se pridržavati predviđenih rokova za dovršetak radova.</t>
  </si>
  <si>
    <t xml:space="preserve">sve radne i pomoćne skele, </t>
  </si>
  <si>
    <t xml:space="preserve">Svi radovi se izvode kao nastavak već izvedenih radova, tako da svi materijali, obrade i detalji trebaju biti identični onim već izvedenim. </t>
  </si>
  <si>
    <t>popravak radovima eventualno načinjene štete na okolnim površinama i elementima,</t>
  </si>
  <si>
    <t>Profilacija i dimenzije svih elemenata prozora izvode se kao vjerna replika postojećih prozora, osim na djelovima za prihvat  izolacijskog višeslojnog stakla  na kojima se izvode prilagođeni detalji. Detaljna izmjera postojećeg prozora uključena je u cijenu.</t>
  </si>
  <si>
    <r>
      <t>Vrata se izvode od lameliranog masivnog drva hrasta I klase, s termoizolacijskom ispunom s oblogom od drvenih uklada visine cca 36 cm, s minimalnom horizontalnom razdjelnicom među ukladama. Dio vrata je i puni fiksni nadvoj</t>
    </r>
    <r>
      <rPr>
        <sz val="10"/>
        <color rgb="FFFF0000"/>
        <rFont val="Arial"/>
        <family val="2"/>
        <charset val="238"/>
      </rPr>
      <t xml:space="preserve"> </t>
    </r>
    <r>
      <rPr>
        <sz val="10"/>
        <rFont val="Arial"/>
        <family val="2"/>
        <charset val="238"/>
      </rPr>
      <t xml:space="preserve">koje se izrađuje od istog materijala, s vanjskom fiksnom drvenom griljom za ventilaciju i termopanelom s drvenom oblogom od šperploče d=10 mm s unutrašnje strane, koje će se probušiti za postav ventilacije u trenutku izvedbe ove instalacije. Vratno krilo je dimenzija cca 140x245 cm. </t>
    </r>
  </si>
  <si>
    <t>Ton završnog premaza je sivi po RAL ton karti ili slično - identičan tonu na novim izvedenim prozorima.</t>
  </si>
  <si>
    <t>_Obloga unutrašnjih špaleta, nadvoja i klupčica je od drva, masivni uglovi i plohe od masiva ili šperploče, profilirano slično kao postojeće maske, bez pofilacije za unutrašnja krila. Na svim otvorima izvodi se bočna maska špalete L oblika. Na nadvoju na prozorima izvodi se maska s kutijom za rolo sjenilo s potpunom pripremom za ugradnju roloa i demontažnom/otklopnom stranicom za montažu i servisiranje rola. Rolo sjenilo prelazi bočno preko maske špaleta.  Klupčice su drvene, profilirane slično kao postojeće. Vrsta drva, obrade i kvaliteta izvedbe, kao na krilima i doprozornicima/dovratnicima.</t>
  </si>
  <si>
    <t>_Ostakljenje svih drvenih površina vrši se prema opisu u shemi. Staklo mora odgovarati kvaliteti prema HRN B.E1.011, HRN B.E1.050 i HRN B.E1.080 ili jednakovrijednim normama Stakla se učvršćuju sa kutnim letvama.
_Ostakljenje dvoslojnim IZO staklom  lowE punjenim argonom
Ug=1,1 W/m2K, Uw=1,3W/m2K, Rw=32 dB. Energetski razred A. 
Ostakljenje fiksirano prirubnim letvicama sa silikonskim brtvljenjem. IZO staklo izvodi se AL letvicama u boji stolarije.</t>
  </si>
  <si>
    <t>Ugradnja prozora i vrata  po principu RAL standardu montaže ili jednakovrijednom standardu, što uključuje hidroizolacijsko brtvljenje kontakta stolarije s građevinskim otvorom na svim pozicijama, uz HI ojačanje uglova. Preostali međuprostor stolarije i građevinskog otvora zapunjava se termoizolacijskom pjenom. S vanjske strane spoj stolarije i građevinskog otvora brtvi se trajnoelastičnim kitom. S unutrašnje strane spoj se građevinski obrađuje prije postavljanja drvene obloge unutrašnjih špaleta</t>
  </si>
  <si>
    <t>Stolarija se mora okovati u radionici. Izvoditelj stolarskih radova dužan je predložiti projektantu uzorke okova. Okov mora zadovoljiti HRN M.K3.020, HRN M.K3.324. ili jednakovrijedne norme.</t>
  </si>
  <si>
    <t>3.</t>
  </si>
  <si>
    <t>4.</t>
  </si>
  <si>
    <t>5.</t>
  </si>
  <si>
    <t xml:space="preserve">Sastoji se od:
- prepravak okvira, krila i okova radi promjene visine vratiju, 
- obrada detalja za zaštitu od prolaska vode obuhvaćena posebnom stavkom
</t>
  </si>
  <si>
    <t>Demontažna protupoplavna pregrada.</t>
  </si>
  <si>
    <t>Rampa nagiba 16,6,3%, tlocrtnih dimenzija 250x254 cm, s horizontalnim dijelom širine 70 cm i kosim dijelom duljine 180 cm, savladava visinsku razliku od 30 cm.</t>
  </si>
  <si>
    <r>
      <t>Prilagodba dvokrilnih željeznih vrata</t>
    </r>
    <r>
      <rPr>
        <sz val="11"/>
        <color theme="1"/>
        <rFont val="Arial"/>
        <family val="2"/>
        <charset val="238"/>
      </rPr>
      <t xml:space="preserve"> na izlazu prema sjevernom pročelju zgrade</t>
    </r>
  </si>
  <si>
    <t>Dobava i ugradnja  kamenih erti novih vrata ili sanacija postojećih sukladno uputi konzervatora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</si>
</sst>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k_n_-;\-* #,##0.00\ _k_n_-;_-* &quot;-&quot;??\ _k_n_-;_-@_-"/>
    <numFmt numFmtId="164" formatCode="_(* #,##0.00_);_(* \(#,##0.00\);_(* &quot;-&quot;??_);_(@_)"/>
    <numFmt numFmtId="165" formatCode="0.0"/>
    <numFmt numFmtId="166" formatCode="#,##0.0"/>
  </numFmts>
  <fonts count="70">
    <font>
      <sz val="11"/>
      <color theme="1"/>
      <name val="Calibri"/>
      <family val="2"/>
      <charset val="238"/>
      <scheme val="minor"/>
    </font>
    <font>
      <sz val="11"/>
      <color theme="1"/>
      <name val="Calibri"/>
      <family val="2"/>
      <charset val="238"/>
      <scheme val="minor"/>
    </font>
    <font>
      <sz val="11"/>
      <color rgb="FF006100"/>
      <name val="Calibri"/>
      <family val="2"/>
      <charset val="238"/>
      <scheme val="minor"/>
    </font>
    <font>
      <sz val="10"/>
      <name val="Arial"/>
      <family val="2"/>
      <charset val="238"/>
    </font>
    <font>
      <sz val="12"/>
      <name val="CRO_Swiss_Light-Normal"/>
    </font>
    <font>
      <b/>
      <sz val="10"/>
      <name val="Arial"/>
      <family val="2"/>
      <charset val="238"/>
    </font>
    <font>
      <sz val="10"/>
      <name val="Arial"/>
      <family val="2"/>
    </font>
    <font>
      <sz val="12"/>
      <name val="CRO_Swiss_Light-Normal"/>
      <charset val="238"/>
    </font>
    <font>
      <b/>
      <sz val="12"/>
      <name val="Arial"/>
      <family val="2"/>
      <charset val="238"/>
    </font>
    <font>
      <sz val="10"/>
      <color rgb="FFFF0000"/>
      <name val="Arial"/>
      <family val="2"/>
      <charset val="238"/>
    </font>
    <font>
      <sz val="11"/>
      <color indexed="8"/>
      <name val="Calibri"/>
      <family val="2"/>
      <charset val="238"/>
    </font>
    <font>
      <sz val="11"/>
      <color indexed="8"/>
      <name val="Calibri"/>
      <family val="2"/>
    </font>
    <font>
      <sz val="11"/>
      <color indexed="9"/>
      <name val="Calibri"/>
      <family val="2"/>
      <charset val="238"/>
    </font>
    <font>
      <sz val="11"/>
      <color indexed="9"/>
      <name val="Calibri"/>
      <family val="2"/>
    </font>
    <font>
      <sz val="11"/>
      <color indexed="20"/>
      <name val="Calibri"/>
      <family val="2"/>
      <charset val="238"/>
    </font>
    <font>
      <sz val="11"/>
      <color indexed="20"/>
      <name val="Calibri"/>
      <family val="2"/>
    </font>
    <font>
      <b/>
      <sz val="11"/>
      <color indexed="52"/>
      <name val="Calibri"/>
      <family val="2"/>
      <charset val="238"/>
    </font>
    <font>
      <b/>
      <sz val="11"/>
      <color indexed="52"/>
      <name val="Calibri"/>
      <family val="2"/>
    </font>
    <font>
      <b/>
      <sz val="11"/>
      <color indexed="9"/>
      <name val="Calibri"/>
      <family val="2"/>
      <charset val="238"/>
    </font>
    <font>
      <b/>
      <sz val="11"/>
      <color indexed="9"/>
      <name val="Calibri"/>
      <family val="2"/>
    </font>
    <font>
      <i/>
      <sz val="11"/>
      <color indexed="23"/>
      <name val="Calibri"/>
      <family val="2"/>
      <charset val="238"/>
    </font>
    <font>
      <i/>
      <sz val="11"/>
      <color indexed="23"/>
      <name val="Calibri"/>
      <family val="2"/>
    </font>
    <font>
      <sz val="11"/>
      <color indexed="17"/>
      <name val="Calibri"/>
      <family val="2"/>
    </font>
    <font>
      <sz val="11"/>
      <color indexed="17"/>
      <name val="Calibri"/>
      <family val="2"/>
      <charset val="238"/>
    </font>
    <font>
      <sz val="11"/>
      <color rgb="FF006100"/>
      <name val="Calibri"/>
      <family val="2"/>
      <scheme val="minor"/>
    </font>
    <font>
      <b/>
      <sz val="15"/>
      <color indexed="56"/>
      <name val="Calibri"/>
      <family val="2"/>
      <charset val="238"/>
    </font>
    <font>
      <b/>
      <sz val="15"/>
      <color indexed="56"/>
      <name val="Calibri"/>
      <family val="2"/>
    </font>
    <font>
      <b/>
      <sz val="13"/>
      <color indexed="56"/>
      <name val="Calibri"/>
      <family val="2"/>
      <charset val="238"/>
    </font>
    <font>
      <b/>
      <sz val="13"/>
      <color indexed="56"/>
      <name val="Calibri"/>
      <family val="2"/>
    </font>
    <font>
      <b/>
      <sz val="11"/>
      <color indexed="56"/>
      <name val="Calibri"/>
      <family val="2"/>
      <charset val="238"/>
    </font>
    <font>
      <b/>
      <sz val="11"/>
      <color indexed="56"/>
      <name val="Calibri"/>
      <family val="2"/>
    </font>
    <font>
      <sz val="11"/>
      <color indexed="62"/>
      <name val="Calibri"/>
      <family val="2"/>
      <charset val="238"/>
    </font>
    <font>
      <sz val="11"/>
      <color indexed="62"/>
      <name val="Calibri"/>
      <family val="2"/>
    </font>
    <font>
      <sz val="11"/>
      <color indexed="52"/>
      <name val="Calibri"/>
      <family val="2"/>
      <charset val="238"/>
    </font>
    <font>
      <sz val="11"/>
      <color indexed="52"/>
      <name val="Calibri"/>
      <family val="2"/>
    </font>
    <font>
      <sz val="11"/>
      <color indexed="60"/>
      <name val="Calibri"/>
      <family val="2"/>
      <charset val="238"/>
    </font>
    <font>
      <sz val="11"/>
      <color indexed="60"/>
      <name val="Calibri"/>
      <family val="2"/>
    </font>
    <font>
      <sz val="11"/>
      <color theme="1"/>
      <name val="Calibri"/>
      <family val="2"/>
      <scheme val="minor"/>
    </font>
    <font>
      <sz val="10"/>
      <name val="Arial CE"/>
      <charset val="238"/>
    </font>
    <font>
      <b/>
      <sz val="11"/>
      <color indexed="63"/>
      <name val="Calibri"/>
      <family val="2"/>
      <charset val="238"/>
    </font>
    <font>
      <b/>
      <sz val="11"/>
      <color indexed="63"/>
      <name val="Calibri"/>
      <family val="2"/>
    </font>
    <font>
      <sz val="10"/>
      <name val="Helv"/>
    </font>
    <font>
      <b/>
      <sz val="18"/>
      <color indexed="56"/>
      <name val="Cambria"/>
      <family val="2"/>
      <charset val="238"/>
    </font>
    <font>
      <b/>
      <sz val="18"/>
      <color indexed="56"/>
      <name val="Cambria"/>
      <family val="2"/>
    </font>
    <font>
      <b/>
      <sz val="11"/>
      <color indexed="8"/>
      <name val="Calibri"/>
      <family val="2"/>
      <charset val="238"/>
    </font>
    <font>
      <b/>
      <sz val="11"/>
      <color indexed="8"/>
      <name val="Calibri"/>
      <family val="2"/>
    </font>
    <font>
      <sz val="11"/>
      <color indexed="10"/>
      <name val="Calibri"/>
      <family val="2"/>
      <charset val="238"/>
    </font>
    <font>
      <sz val="11"/>
      <color indexed="10"/>
      <name val="Calibri"/>
      <family val="2"/>
    </font>
    <font>
      <b/>
      <sz val="10"/>
      <name val="Arial"/>
      <family val="2"/>
    </font>
    <font>
      <b/>
      <sz val="12"/>
      <name val="Arial"/>
      <family val="2"/>
    </font>
    <font>
      <sz val="10"/>
      <color indexed="10"/>
      <name val="Arial"/>
      <family val="2"/>
    </font>
    <font>
      <b/>
      <sz val="11"/>
      <color theme="1"/>
      <name val="Arial"/>
      <family val="2"/>
      <charset val="238"/>
    </font>
    <font>
      <sz val="12"/>
      <name val="Arial"/>
      <family val="2"/>
      <charset val="238"/>
    </font>
    <font>
      <b/>
      <sz val="14"/>
      <name val="Arial"/>
      <family val="2"/>
      <charset val="238"/>
    </font>
    <font>
      <b/>
      <sz val="18"/>
      <name val="Arial"/>
      <family val="2"/>
    </font>
    <font>
      <b/>
      <i/>
      <sz val="14"/>
      <color theme="1"/>
      <name val="Arial"/>
      <family val="2"/>
      <charset val="238"/>
    </font>
    <font>
      <b/>
      <sz val="14"/>
      <color theme="1"/>
      <name val="Arial"/>
      <family val="2"/>
      <charset val="238"/>
    </font>
    <font>
      <b/>
      <i/>
      <sz val="11"/>
      <color theme="1"/>
      <name val="Arial"/>
      <family val="2"/>
      <charset val="238"/>
    </font>
    <font>
      <sz val="10"/>
      <color theme="1"/>
      <name val="Arial"/>
      <family val="2"/>
      <charset val="238"/>
    </font>
    <font>
      <b/>
      <sz val="10"/>
      <color theme="1"/>
      <name val="Arial"/>
      <family val="2"/>
      <charset val="238"/>
    </font>
    <font>
      <sz val="11"/>
      <name val="Arial"/>
      <family val="2"/>
      <charset val="238"/>
    </font>
    <font>
      <b/>
      <sz val="12"/>
      <name val="Arial CE"/>
      <family val="2"/>
      <charset val="238"/>
    </font>
    <font>
      <sz val="8"/>
      <name val="Calibri"/>
      <family val="2"/>
      <charset val="238"/>
      <scheme val="minor"/>
    </font>
    <font>
      <u/>
      <sz val="11"/>
      <color theme="10"/>
      <name val="Calibri"/>
      <family val="2"/>
      <charset val="238"/>
      <scheme val="minor"/>
    </font>
    <font>
      <u/>
      <sz val="11"/>
      <color theme="11"/>
      <name val="Calibri"/>
      <family val="2"/>
      <charset val="238"/>
      <scheme val="minor"/>
    </font>
    <font>
      <sz val="11"/>
      <color theme="1"/>
      <name val="Arial"/>
      <family val="2"/>
      <charset val="238"/>
    </font>
    <font>
      <b/>
      <sz val="11"/>
      <name val="Arial"/>
      <family val="2"/>
      <charset val="238"/>
    </font>
    <font>
      <u/>
      <sz val="11"/>
      <name val="Arial"/>
      <family val="2"/>
      <charset val="238"/>
    </font>
    <font>
      <b/>
      <sz val="11"/>
      <name val="Arial"/>
      <family val="2"/>
    </font>
    <font>
      <sz val="11"/>
      <name val="Arial"/>
      <family val="2"/>
    </font>
  </fonts>
  <fills count="26">
    <fill>
      <patternFill patternType="none"/>
    </fill>
    <fill>
      <patternFill patternType="gray125"/>
    </fill>
    <fill>
      <patternFill patternType="solid">
        <fgColor rgb="FFC6EFCE"/>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s>
  <borders count="11">
    <border>
      <left/>
      <right/>
      <top/>
      <bottom/>
      <diagonal/>
    </border>
    <border>
      <left style="thin">
        <color auto="1"/>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31">
    <xf numFmtId="0" fontId="0" fillId="0" borderId="0"/>
    <xf numFmtId="0" fontId="3" fillId="0" borderId="0"/>
    <xf numFmtId="0" fontId="4" fillId="0" borderId="0" applyBorder="0"/>
    <xf numFmtId="0" fontId="7" fillId="0" borderId="0" applyBorder="0"/>
    <xf numFmtId="0" fontId="7" fillId="0" borderId="0" applyBorder="0"/>
    <xf numFmtId="0" fontId="10" fillId="3" borderId="0" applyNumberFormat="0" applyBorder="0" applyAlignment="0" applyProtection="0"/>
    <xf numFmtId="0" fontId="11" fillId="3" borderId="0" applyNumberFormat="0" applyBorder="0" applyAlignment="0" applyProtection="0"/>
    <xf numFmtId="0" fontId="10" fillId="4" borderId="0" applyNumberFormat="0" applyBorder="0" applyAlignment="0" applyProtection="0"/>
    <xf numFmtId="0" fontId="11" fillId="4" borderId="0" applyNumberFormat="0" applyBorder="0" applyAlignment="0" applyProtection="0"/>
    <xf numFmtId="0" fontId="10" fillId="5" borderId="0" applyNumberFormat="0" applyBorder="0" applyAlignment="0" applyProtection="0"/>
    <xf numFmtId="0" fontId="11" fillId="5" borderId="0" applyNumberFormat="0" applyBorder="0" applyAlignment="0" applyProtection="0"/>
    <xf numFmtId="0" fontId="10" fillId="6" borderId="0" applyNumberFormat="0" applyBorder="0" applyAlignment="0" applyProtection="0"/>
    <xf numFmtId="0" fontId="11" fillId="6" borderId="0" applyNumberFormat="0" applyBorder="0" applyAlignment="0" applyProtection="0"/>
    <xf numFmtId="0" fontId="10" fillId="7" borderId="0" applyNumberFormat="0" applyBorder="0" applyAlignment="0" applyProtection="0"/>
    <xf numFmtId="0" fontId="11" fillId="7" borderId="0" applyNumberFormat="0" applyBorder="0" applyAlignment="0" applyProtection="0"/>
    <xf numFmtId="0" fontId="10" fillId="8" borderId="0" applyNumberFormat="0" applyBorder="0" applyAlignment="0" applyProtection="0"/>
    <xf numFmtId="0" fontId="11" fillId="8" borderId="0" applyNumberFormat="0" applyBorder="0" applyAlignment="0" applyProtection="0"/>
    <xf numFmtId="0" fontId="10" fillId="9" borderId="0" applyNumberFormat="0" applyBorder="0" applyAlignment="0" applyProtection="0"/>
    <xf numFmtId="0" fontId="11" fillId="9" borderId="0" applyNumberFormat="0" applyBorder="0" applyAlignment="0" applyProtection="0"/>
    <xf numFmtId="0" fontId="10" fillId="10" borderId="0" applyNumberFormat="0" applyBorder="0" applyAlignment="0" applyProtection="0"/>
    <xf numFmtId="0" fontId="11" fillId="10" borderId="0" applyNumberFormat="0" applyBorder="0" applyAlignment="0" applyProtection="0"/>
    <xf numFmtId="0" fontId="10" fillId="11" borderId="0" applyNumberFormat="0" applyBorder="0" applyAlignment="0" applyProtection="0"/>
    <xf numFmtId="0" fontId="11" fillId="11" borderId="0" applyNumberFormat="0" applyBorder="0" applyAlignment="0" applyProtection="0"/>
    <xf numFmtId="0" fontId="10" fillId="6" borderId="0" applyNumberFormat="0" applyBorder="0" applyAlignment="0" applyProtection="0"/>
    <xf numFmtId="0" fontId="11" fillId="6" borderId="0" applyNumberFormat="0" applyBorder="0" applyAlignment="0" applyProtection="0"/>
    <xf numFmtId="0" fontId="10" fillId="9" borderId="0" applyNumberFormat="0" applyBorder="0" applyAlignment="0" applyProtection="0"/>
    <xf numFmtId="0" fontId="11" fillId="9" borderId="0" applyNumberFormat="0" applyBorder="0" applyAlignment="0" applyProtection="0"/>
    <xf numFmtId="0" fontId="10" fillId="12" borderId="0" applyNumberFormat="0" applyBorder="0" applyAlignment="0" applyProtection="0"/>
    <xf numFmtId="0" fontId="11" fillId="12" borderId="0" applyNumberFormat="0" applyBorder="0" applyAlignment="0" applyProtection="0"/>
    <xf numFmtId="0" fontId="12" fillId="13" borderId="0" applyNumberFormat="0" applyBorder="0" applyAlignment="0" applyProtection="0"/>
    <xf numFmtId="0" fontId="13" fillId="13" borderId="0" applyNumberFormat="0" applyBorder="0" applyAlignment="0" applyProtection="0"/>
    <xf numFmtId="0" fontId="12" fillId="10" borderId="0" applyNumberFormat="0" applyBorder="0" applyAlignment="0" applyProtection="0"/>
    <xf numFmtId="0" fontId="13" fillId="10" borderId="0" applyNumberFormat="0" applyBorder="0" applyAlignment="0" applyProtection="0"/>
    <xf numFmtId="0" fontId="12" fillId="11" borderId="0" applyNumberFormat="0" applyBorder="0" applyAlignment="0" applyProtection="0"/>
    <xf numFmtId="0" fontId="13" fillId="11" borderId="0" applyNumberFormat="0" applyBorder="0" applyAlignment="0" applyProtection="0"/>
    <xf numFmtId="0" fontId="12" fillId="14" borderId="0" applyNumberFormat="0" applyBorder="0" applyAlignment="0" applyProtection="0"/>
    <xf numFmtId="0" fontId="13" fillId="14" borderId="0" applyNumberFormat="0" applyBorder="0" applyAlignment="0" applyProtection="0"/>
    <xf numFmtId="0" fontId="12" fillId="15" borderId="0" applyNumberFormat="0" applyBorder="0" applyAlignment="0" applyProtection="0"/>
    <xf numFmtId="0" fontId="13" fillId="15" borderId="0" applyNumberFormat="0" applyBorder="0" applyAlignment="0" applyProtection="0"/>
    <xf numFmtId="0" fontId="12" fillId="16" borderId="0" applyNumberFormat="0" applyBorder="0" applyAlignment="0" applyProtection="0"/>
    <xf numFmtId="0" fontId="13" fillId="16" borderId="0" applyNumberFormat="0" applyBorder="0" applyAlignment="0" applyProtection="0"/>
    <xf numFmtId="0" fontId="12" fillId="17" borderId="0" applyNumberFormat="0" applyBorder="0" applyAlignment="0" applyProtection="0"/>
    <xf numFmtId="0" fontId="13" fillId="17" borderId="0" applyNumberFormat="0" applyBorder="0" applyAlignment="0" applyProtection="0"/>
    <xf numFmtId="0" fontId="12" fillId="18" borderId="0" applyNumberFormat="0" applyBorder="0" applyAlignment="0" applyProtection="0"/>
    <xf numFmtId="0" fontId="13" fillId="18" borderId="0" applyNumberFormat="0" applyBorder="0" applyAlignment="0" applyProtection="0"/>
    <xf numFmtId="0" fontId="12" fillId="19" borderId="0" applyNumberFormat="0" applyBorder="0" applyAlignment="0" applyProtection="0"/>
    <xf numFmtId="0" fontId="13" fillId="19" borderId="0" applyNumberFormat="0" applyBorder="0" applyAlignment="0" applyProtection="0"/>
    <xf numFmtId="0" fontId="12" fillId="14" borderId="0" applyNumberFormat="0" applyBorder="0" applyAlignment="0" applyProtection="0"/>
    <xf numFmtId="0" fontId="13" fillId="14" borderId="0" applyNumberFormat="0" applyBorder="0" applyAlignment="0" applyProtection="0"/>
    <xf numFmtId="0" fontId="12" fillId="15" borderId="0" applyNumberFormat="0" applyBorder="0" applyAlignment="0" applyProtection="0"/>
    <xf numFmtId="0" fontId="13" fillId="15" borderId="0" applyNumberFormat="0" applyBorder="0" applyAlignment="0" applyProtection="0"/>
    <xf numFmtId="0" fontId="12" fillId="20" borderId="0" applyNumberFormat="0" applyBorder="0" applyAlignment="0" applyProtection="0"/>
    <xf numFmtId="0" fontId="13" fillId="20" borderId="0" applyNumberFormat="0" applyBorder="0" applyAlignment="0" applyProtection="0"/>
    <xf numFmtId="0" fontId="14" fillId="4" borderId="0" applyNumberFormat="0" applyBorder="0" applyAlignment="0" applyProtection="0"/>
    <xf numFmtId="0" fontId="15" fillId="4" borderId="0" applyNumberFormat="0" applyBorder="0" applyAlignment="0" applyProtection="0"/>
    <xf numFmtId="0" fontId="16" fillId="21" borderId="2" applyNumberFormat="0" applyAlignment="0" applyProtection="0"/>
    <xf numFmtId="0" fontId="17" fillId="21" borderId="2" applyNumberFormat="0" applyAlignment="0" applyProtection="0"/>
    <xf numFmtId="0" fontId="18" fillId="22" borderId="3" applyNumberFormat="0" applyAlignment="0" applyProtection="0"/>
    <xf numFmtId="0" fontId="19" fillId="22" borderId="3" applyNumberFormat="0" applyAlignment="0" applyProtection="0"/>
    <xf numFmtId="0"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5" borderId="0" applyNumberFormat="0" applyBorder="0" applyAlignment="0" applyProtection="0"/>
    <xf numFmtId="0" fontId="23" fillId="5" borderId="0" applyNumberFormat="0" applyBorder="0" applyAlignment="0" applyProtection="0"/>
    <xf numFmtId="0" fontId="24" fillId="2" borderId="0" applyNumberFormat="0" applyBorder="0" applyAlignment="0" applyProtection="0"/>
    <xf numFmtId="0" fontId="2" fillId="2" borderId="0" applyNumberFormat="0" applyBorder="0" applyAlignment="0" applyProtection="0"/>
    <xf numFmtId="0" fontId="22" fillId="5" borderId="0" applyNumberFormat="0" applyBorder="0" applyAlignment="0" applyProtection="0"/>
    <xf numFmtId="0" fontId="25" fillId="0" borderId="4"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8" fillId="0" borderId="5" applyNumberFormat="0" applyFill="0" applyAlignment="0" applyProtection="0"/>
    <xf numFmtId="0" fontId="29" fillId="0" borderId="6" applyNumberFormat="0" applyFill="0" applyAlignment="0" applyProtection="0"/>
    <xf numFmtId="0" fontId="30" fillId="0" borderId="6"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8" borderId="2" applyNumberFormat="0" applyAlignment="0" applyProtection="0"/>
    <xf numFmtId="0" fontId="32" fillId="8" borderId="2" applyNumberFormat="0" applyAlignment="0" applyProtection="0"/>
    <xf numFmtId="0" fontId="33" fillId="0" borderId="7" applyNumberFormat="0" applyFill="0" applyAlignment="0" applyProtection="0"/>
    <xf numFmtId="0" fontId="34" fillId="0" borderId="7" applyNumberFormat="0" applyFill="0" applyAlignment="0" applyProtection="0"/>
    <xf numFmtId="0" fontId="35" fillId="23" borderId="0" applyNumberFormat="0" applyBorder="0" applyAlignment="0" applyProtection="0"/>
    <xf numFmtId="0" fontId="36" fillId="23" borderId="0" applyNumberFormat="0" applyBorder="0" applyAlignment="0" applyProtection="0"/>
    <xf numFmtId="0" fontId="3" fillId="0" borderId="0"/>
    <xf numFmtId="0" fontId="3" fillId="0" borderId="0"/>
    <xf numFmtId="0" fontId="3" fillId="0" borderId="0"/>
    <xf numFmtId="0" fontId="6"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3" fillId="0" borderId="0"/>
    <xf numFmtId="0" fontId="37" fillId="0" borderId="0"/>
    <xf numFmtId="0" fontId="1" fillId="0" borderId="0"/>
    <xf numFmtId="0" fontId="3" fillId="0" borderId="0"/>
    <xf numFmtId="0" fontId="3" fillId="0" borderId="0"/>
    <xf numFmtId="0" fontId="38" fillId="0" borderId="0"/>
    <xf numFmtId="0" fontId="3" fillId="0" borderId="0"/>
    <xf numFmtId="0" fontId="3" fillId="0" borderId="0"/>
    <xf numFmtId="0" fontId="7" fillId="24" borderId="8" applyNumberFormat="0" applyFont="0" applyAlignment="0" applyProtection="0"/>
    <xf numFmtId="0" fontId="4" fillId="24" borderId="8" applyNumberFormat="0" applyFont="0" applyAlignment="0" applyProtection="0"/>
    <xf numFmtId="0" fontId="39" fillId="21" borderId="9" applyNumberFormat="0" applyAlignment="0" applyProtection="0"/>
    <xf numFmtId="0" fontId="40" fillId="21" borderId="9" applyNumberFormat="0" applyAlignment="0" applyProtection="0"/>
    <xf numFmtId="0" fontId="41" fillId="0" borderId="0"/>
    <xf numFmtId="0" fontId="42" fillId="0" borderId="0" applyNumberFormat="0" applyFill="0" applyBorder="0" applyAlignment="0" applyProtection="0"/>
    <xf numFmtId="0" fontId="43" fillId="0" borderId="0" applyNumberFormat="0" applyFill="0" applyBorder="0" applyAlignment="0" applyProtection="0"/>
    <xf numFmtId="0" fontId="44" fillId="0" borderId="10" applyNumberFormat="0" applyFill="0" applyAlignment="0" applyProtection="0"/>
    <xf numFmtId="0" fontId="45" fillId="0" borderId="10" applyNumberFormat="0" applyFill="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7" fillId="0" borderId="0" applyBorder="0"/>
    <xf numFmtId="0" fontId="3" fillId="0" borderId="0"/>
    <xf numFmtId="0" fontId="7" fillId="0" borderId="0" applyBorder="0"/>
    <xf numFmtId="0" fontId="63"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7" fillId="0" borderId="0" applyBorder="0"/>
  </cellStyleXfs>
  <cellXfs count="213">
    <xf numFmtId="0" fontId="0" fillId="0" borderId="0" xfId="0"/>
    <xf numFmtId="0" fontId="3" fillId="0" borderId="0" xfId="1"/>
    <xf numFmtId="0" fontId="3" fillId="0" borderId="0" xfId="1" applyAlignment="1">
      <alignment horizontal="right"/>
    </xf>
    <xf numFmtId="0" fontId="3" fillId="0" borderId="0" xfId="1" applyFont="1" applyAlignment="1">
      <alignment horizontal="left" vertical="top"/>
    </xf>
    <xf numFmtId="0" fontId="3" fillId="0" borderId="0" xfId="1" applyFont="1"/>
    <xf numFmtId="0" fontId="5" fillId="0" borderId="0" xfId="2" applyFont="1" applyAlignment="1">
      <alignment horizontal="center" vertical="top"/>
    </xf>
    <xf numFmtId="0" fontId="6" fillId="0" borderId="0" xfId="1" applyFont="1" applyBorder="1" applyAlignment="1">
      <alignment horizontal="left" vertical="top" wrapText="1"/>
    </xf>
    <xf numFmtId="0" fontId="5" fillId="0" borderId="0" xfId="4" applyFont="1" applyFill="1" applyAlignment="1">
      <alignment horizontal="center" vertical="top"/>
    </xf>
    <xf numFmtId="0" fontId="5" fillId="0" borderId="0" xfId="4" applyFont="1" applyFill="1" applyBorder="1" applyAlignment="1">
      <alignment horizontal="center" vertical="top"/>
    </xf>
    <xf numFmtId="1" fontId="3" fillId="0" borderId="0" xfId="3" applyNumberFormat="1" applyFont="1" applyAlignment="1">
      <alignment horizontal="right"/>
    </xf>
    <xf numFmtId="0" fontId="3" fillId="0" borderId="0" xfId="4" applyFont="1" applyFill="1" applyAlignment="1">
      <alignment horizontal="right"/>
    </xf>
    <xf numFmtId="16" fontId="6" fillId="0" borderId="0" xfId="1" applyNumberFormat="1" applyFont="1" applyAlignment="1">
      <alignment horizontal="center" vertical="top" wrapText="1"/>
    </xf>
    <xf numFmtId="0" fontId="6" fillId="0" borderId="1" xfId="1" applyFont="1" applyBorder="1" applyAlignment="1">
      <alignment horizontal="left" vertical="top" wrapText="1"/>
    </xf>
    <xf numFmtId="4" fontId="6" fillId="0" borderId="1" xfId="1" applyNumberFormat="1" applyFont="1" applyFill="1" applyBorder="1" applyAlignment="1">
      <alignment horizontal="left" vertical="top" wrapText="1"/>
    </xf>
    <xf numFmtId="0" fontId="3" fillId="0" borderId="1" xfId="1" applyFill="1" applyBorder="1" applyAlignment="1">
      <alignment horizontal="right" vertical="top" wrapText="1"/>
    </xf>
    <xf numFmtId="0" fontId="5" fillId="0" borderId="0" xfId="1" applyFont="1" applyAlignment="1">
      <alignment horizontal="center" vertical="top"/>
    </xf>
    <xf numFmtId="0" fontId="8" fillId="0" borderId="0" xfId="1" applyFont="1" applyAlignment="1">
      <alignment horizontal="left"/>
    </xf>
    <xf numFmtId="0" fontId="3" fillId="0" borderId="0" xfId="1" applyFont="1" applyBorder="1" applyAlignment="1">
      <alignment horizontal="left" vertical="top" wrapText="1"/>
    </xf>
    <xf numFmtId="0" fontId="3" fillId="0" borderId="0" xfId="1" applyAlignment="1"/>
    <xf numFmtId="0" fontId="3" fillId="0" borderId="0" xfId="1" applyAlignment="1">
      <alignment horizontal="left" vertical="top" wrapText="1"/>
    </xf>
    <xf numFmtId="0" fontId="3" fillId="0" borderId="0" xfId="1" applyFont="1" applyAlignment="1">
      <alignment horizontal="left" vertical="top" wrapText="1"/>
    </xf>
    <xf numFmtId="0" fontId="3" fillId="0" borderId="0" xfId="1" applyAlignment="1">
      <alignment horizontal="center" vertical="center" wrapText="1"/>
    </xf>
    <xf numFmtId="4" fontId="3" fillId="0" borderId="0" xfId="1" applyNumberFormat="1" applyFont="1" applyFill="1" applyAlignment="1">
      <alignment horizontal="center" vertical="center" wrapText="1"/>
    </xf>
    <xf numFmtId="0" fontId="3" fillId="0" borderId="0" xfId="1" applyAlignment="1">
      <alignment horizontal="center" wrapText="1"/>
    </xf>
    <xf numFmtId="0" fontId="49" fillId="0" borderId="0" xfId="1" applyFont="1" applyAlignment="1">
      <alignment horizontal="center" vertical="top"/>
    </xf>
    <xf numFmtId="0" fontId="48" fillId="0" borderId="0" xfId="1" applyFont="1" applyFill="1" applyAlignment="1">
      <alignment horizontal="left" vertical="top" wrapText="1"/>
    </xf>
    <xf numFmtId="0" fontId="3" fillId="0" borderId="0" xfId="1" applyFont="1" applyBorder="1"/>
    <xf numFmtId="0" fontId="50" fillId="0" borderId="0" xfId="1" applyFont="1" applyBorder="1"/>
    <xf numFmtId="0" fontId="3" fillId="0" borderId="0" xfId="1" applyAlignment="1">
      <alignment horizontal="left" vertical="top"/>
    </xf>
    <xf numFmtId="0" fontId="3" fillId="0" borderId="0" xfId="1" applyFont="1" applyAlignment="1">
      <alignment horizontal="left" wrapText="1"/>
    </xf>
    <xf numFmtId="0" fontId="5" fillId="0" borderId="0" xfId="3" applyFont="1" applyAlignment="1">
      <alignment horizontal="left" vertical="top" wrapText="1"/>
    </xf>
    <xf numFmtId="0" fontId="3" fillId="0" borderId="0" xfId="1" applyAlignment="1">
      <alignment vertical="top"/>
    </xf>
    <xf numFmtId="0" fontId="8" fillId="0" borderId="0" xfId="1" applyFont="1"/>
    <xf numFmtId="0" fontId="52" fillId="0" borderId="0" xfId="119" applyFont="1"/>
    <xf numFmtId="0" fontId="8" fillId="0" borderId="0" xfId="119" applyFont="1"/>
    <xf numFmtId="0" fontId="53" fillId="0" borderId="0" xfId="119" applyFont="1"/>
    <xf numFmtId="49" fontId="5" fillId="0" borderId="0" xfId="1" applyNumberFormat="1" applyFont="1" applyAlignment="1">
      <alignment horizontal="center" vertical="top"/>
    </xf>
    <xf numFmtId="0" fontId="3" fillId="0" borderId="0" xfId="1" applyFont="1" applyAlignment="1">
      <alignment horizontal="center"/>
    </xf>
    <xf numFmtId="2" fontId="5" fillId="0" borderId="0" xfId="1" applyNumberFormat="1" applyFont="1" applyAlignment="1">
      <alignment horizontal="center"/>
    </xf>
    <xf numFmtId="43" fontId="5" fillId="0" borderId="0" xfId="1" applyNumberFormat="1" applyFont="1" applyAlignment="1">
      <alignment horizontal="center"/>
    </xf>
    <xf numFmtId="0" fontId="48" fillId="0" borderId="0" xfId="1" applyFont="1" applyAlignment="1">
      <alignment horizontal="left" wrapText="1"/>
    </xf>
    <xf numFmtId="0" fontId="6" fillId="0" borderId="0" xfId="1" applyFont="1" applyAlignment="1">
      <alignment horizontal="center"/>
    </xf>
    <xf numFmtId="2" fontId="6" fillId="0" borderId="0" xfId="1" applyNumberFormat="1" applyFont="1" applyAlignment="1">
      <alignment horizontal="right"/>
    </xf>
    <xf numFmtId="43" fontId="6" fillId="0" borderId="0" xfId="1" applyNumberFormat="1" applyFont="1"/>
    <xf numFmtId="0" fontId="6" fillId="0" borderId="0" xfId="1" applyFont="1"/>
    <xf numFmtId="2" fontId="3" fillId="0" borderId="0" xfId="1" applyNumberFormat="1" applyFont="1" applyAlignment="1">
      <alignment horizontal="right"/>
    </xf>
    <xf numFmtId="43" fontId="3" fillId="0" borderId="0" xfId="1" applyNumberFormat="1" applyFont="1"/>
    <xf numFmtId="0" fontId="5" fillId="0" borderId="0" xfId="1" applyFont="1" applyAlignment="1">
      <alignment horizontal="center"/>
    </xf>
    <xf numFmtId="0" fontId="3" fillId="0" borderId="0" xfId="1" applyFont="1" applyAlignment="1">
      <alignment horizontal="left" wrapText="1" shrinkToFit="1"/>
    </xf>
    <xf numFmtId="2" fontId="3" fillId="0" borderId="0" xfId="1" applyNumberFormat="1" applyFont="1"/>
    <xf numFmtId="0" fontId="55" fillId="0" borderId="0" xfId="1" applyFont="1" applyBorder="1" applyAlignment="1">
      <alignment horizontal="left" vertical="top"/>
    </xf>
    <xf numFmtId="0" fontId="56" fillId="0" borderId="0" xfId="1" applyFont="1" applyBorder="1" applyAlignment="1">
      <alignment horizontal="left" vertical="top"/>
    </xf>
    <xf numFmtId="0" fontId="55" fillId="0" borderId="0" xfId="1" applyFont="1" applyBorder="1" applyAlignment="1">
      <alignment vertical="top"/>
    </xf>
    <xf numFmtId="0" fontId="55" fillId="0" borderId="0" xfId="1" applyFont="1"/>
    <xf numFmtId="0" fontId="57" fillId="0" borderId="0" xfId="1" applyFont="1" applyAlignment="1">
      <alignment horizontal="left" vertical="top"/>
    </xf>
    <xf numFmtId="0" fontId="57" fillId="0" borderId="0" xfId="1" applyFont="1" applyAlignment="1">
      <alignment vertical="top"/>
    </xf>
    <xf numFmtId="0" fontId="57" fillId="0" borderId="0" xfId="1" applyFont="1"/>
    <xf numFmtId="1" fontId="5" fillId="0" borderId="0" xfId="1" applyNumberFormat="1" applyFont="1" applyFill="1" applyBorder="1" applyAlignment="1" applyProtection="1">
      <alignment horizontal="left" vertical="top"/>
      <protection locked="0"/>
    </xf>
    <xf numFmtId="0" fontId="57" fillId="0" borderId="0" xfId="1" applyFont="1" applyBorder="1" applyAlignment="1">
      <alignment horizontal="left" vertical="top" wrapText="1"/>
    </xf>
    <xf numFmtId="0" fontId="58" fillId="0" borderId="0" xfId="1" applyFont="1" applyAlignment="1">
      <alignment horizontal="left"/>
    </xf>
    <xf numFmtId="0" fontId="59" fillId="0" borderId="0" xfId="1" applyFont="1" applyBorder="1" applyAlignment="1">
      <alignment horizontal="left" vertical="top"/>
    </xf>
    <xf numFmtId="0" fontId="60" fillId="0" borderId="0" xfId="1" applyFont="1" applyAlignment="1">
      <alignment horizontal="left" vertical="top" wrapText="1"/>
    </xf>
    <xf numFmtId="0" fontId="58" fillId="0" borderId="0" xfId="1" applyFont="1" applyFill="1"/>
    <xf numFmtId="0" fontId="59" fillId="0" borderId="0" xfId="1" applyFont="1" applyFill="1" applyBorder="1" applyAlignment="1">
      <alignment horizontal="left" vertical="top"/>
    </xf>
    <xf numFmtId="0" fontId="58" fillId="0" borderId="0" xfId="1" applyFont="1" applyFill="1" applyBorder="1" applyAlignment="1">
      <alignment horizontal="left" vertical="top" wrapText="1"/>
    </xf>
    <xf numFmtId="0" fontId="3" fillId="0" borderId="0" xfId="1" applyFont="1" applyAlignment="1">
      <alignment vertical="center" wrapText="1"/>
    </xf>
    <xf numFmtId="0" fontId="58" fillId="0" borderId="0" xfId="1" applyFont="1"/>
    <xf numFmtId="0" fontId="59" fillId="0" borderId="0" xfId="1" applyFont="1" applyAlignment="1">
      <alignment horizontal="left" vertical="top"/>
    </xf>
    <xf numFmtId="0" fontId="58" fillId="0" borderId="0" xfId="1" applyFont="1" applyBorder="1" applyAlignment="1">
      <alignment horizontal="left" vertical="top" wrapText="1"/>
    </xf>
    <xf numFmtId="0" fontId="51" fillId="0" borderId="0" xfId="1" applyFont="1" applyAlignment="1">
      <alignment horizontal="left" vertical="top"/>
    </xf>
    <xf numFmtId="0" fontId="58" fillId="0" borderId="0" xfId="1" applyFont="1" applyAlignment="1">
      <alignment horizontal="left" vertical="top" wrapText="1"/>
    </xf>
    <xf numFmtId="0" fontId="59" fillId="0" borderId="0" xfId="1" applyFont="1"/>
    <xf numFmtId="0" fontId="51" fillId="0" borderId="0" xfId="1" applyFont="1" applyFill="1" applyAlignment="1">
      <alignment horizontal="left" vertical="top"/>
    </xf>
    <xf numFmtId="0" fontId="3" fillId="0" borderId="0" xfId="1" applyFill="1"/>
    <xf numFmtId="0" fontId="59" fillId="0" borderId="0" xfId="1" applyFont="1" applyFill="1" applyAlignment="1">
      <alignment horizontal="left" vertical="top"/>
    </xf>
    <xf numFmtId="0" fontId="52" fillId="0" borderId="0" xfId="119" applyFont="1" applyAlignment="1"/>
    <xf numFmtId="0" fontId="3" fillId="0" borderId="0" xfId="120" applyFont="1" applyAlignment="1">
      <alignment horizontal="left" wrapText="1"/>
    </xf>
    <xf numFmtId="0" fontId="61" fillId="0" borderId="0" xfId="121" applyFont="1" applyAlignment="1">
      <alignment horizontal="left"/>
    </xf>
    <xf numFmtId="0" fontId="3" fillId="0" borderId="0" xfId="120" applyFont="1"/>
    <xf numFmtId="0" fontId="5" fillId="0" borderId="0" xfId="120" applyFont="1" applyAlignment="1">
      <alignment wrapText="1"/>
    </xf>
    <xf numFmtId="0" fontId="5" fillId="0" borderId="0" xfId="120" applyFont="1"/>
    <xf numFmtId="0" fontId="3" fillId="0" borderId="0" xfId="1" applyFont="1" applyAlignment="1">
      <alignment horizontal="left" vertical="top" wrapText="1"/>
    </xf>
    <xf numFmtId="0" fontId="3" fillId="0" borderId="0" xfId="1" applyAlignment="1"/>
    <xf numFmtId="0" fontId="3" fillId="0" borderId="0" xfId="1" applyFont="1" applyAlignment="1">
      <alignment horizontal="left" vertical="top" wrapText="1"/>
    </xf>
    <xf numFmtId="0" fontId="5" fillId="0" borderId="0" xfId="1" applyFont="1" applyAlignment="1">
      <alignment horizontal="left" vertical="top" wrapText="1"/>
    </xf>
    <xf numFmtId="0" fontId="3" fillId="0" borderId="0" xfId="1" applyBorder="1"/>
    <xf numFmtId="0" fontId="5" fillId="0" borderId="0" xfId="1" applyFont="1" applyFill="1" applyAlignment="1">
      <alignment horizontal="left" vertical="top" wrapText="1"/>
    </xf>
    <xf numFmtId="0" fontId="3" fillId="0" borderId="0" xfId="1" applyFont="1" applyFill="1" applyBorder="1"/>
    <xf numFmtId="0" fontId="50" fillId="0" borderId="0" xfId="1" applyFont="1" applyFill="1" applyBorder="1"/>
    <xf numFmtId="0" fontId="3" fillId="0" borderId="0" xfId="1" applyFont="1" applyAlignment="1">
      <alignment horizontal="left" vertical="top" wrapText="1"/>
    </xf>
    <xf numFmtId="0" fontId="3" fillId="0" borderId="0" xfId="1" applyFont="1" applyBorder="1" applyAlignment="1">
      <alignment horizontal="left" vertical="top" wrapText="1"/>
    </xf>
    <xf numFmtId="0" fontId="60" fillId="0" borderId="0" xfId="1" applyFont="1" applyAlignment="1">
      <alignment horizontal="left" vertical="top" wrapText="1"/>
    </xf>
    <xf numFmtId="0" fontId="3" fillId="0" borderId="0" xfId="1" applyAlignment="1">
      <alignment horizontal="left" vertical="top" wrapText="1"/>
    </xf>
    <xf numFmtId="0" fontId="3" fillId="0" borderId="0" xfId="1" applyFont="1" applyFill="1" applyAlignment="1">
      <alignment horizontal="left" vertical="top" wrapText="1"/>
    </xf>
    <xf numFmtId="0" fontId="59" fillId="0" borderId="0" xfId="1" applyFont="1" applyAlignment="1">
      <alignment horizontal="left" vertical="top"/>
    </xf>
    <xf numFmtId="0" fontId="3" fillId="0" borderId="0" xfId="1" applyFont="1" applyAlignment="1">
      <alignment horizontal="left" vertical="top" wrapText="1"/>
    </xf>
    <xf numFmtId="0" fontId="6" fillId="0" borderId="0" xfId="1" applyFont="1" applyAlignment="1">
      <alignment horizontal="left" vertical="top" wrapText="1"/>
    </xf>
    <xf numFmtId="0" fontId="5" fillId="0" borderId="0" xfId="1" applyFont="1" applyAlignment="1">
      <alignment horizontal="left" vertical="top" wrapText="1"/>
    </xf>
    <xf numFmtId="0" fontId="6" fillId="0" borderId="0" xfId="1" applyFont="1" applyFill="1" applyAlignment="1">
      <alignment horizontal="left" vertical="top" wrapText="1"/>
    </xf>
    <xf numFmtId="0" fontId="8" fillId="0" borderId="0" xfId="1" applyFont="1" applyAlignment="1">
      <alignment vertical="top"/>
    </xf>
    <xf numFmtId="0" fontId="3" fillId="25" borderId="0" xfId="1" applyFont="1" applyFill="1" applyBorder="1" applyAlignment="1">
      <alignment horizontal="left" vertical="top" wrapText="1"/>
    </xf>
    <xf numFmtId="0" fontId="5" fillId="25" borderId="0" xfId="4" applyFont="1" applyFill="1" applyAlignment="1">
      <alignment horizontal="center" vertical="top"/>
    </xf>
    <xf numFmtId="0" fontId="3" fillId="25" borderId="0" xfId="4" applyFont="1" applyFill="1" applyAlignment="1">
      <alignment horizontal="right"/>
    </xf>
    <xf numFmtId="1" fontId="3" fillId="25" borderId="0" xfId="3" applyNumberFormat="1" applyFont="1" applyFill="1" applyAlignment="1">
      <alignment horizontal="right"/>
    </xf>
    <xf numFmtId="0" fontId="3" fillId="25" borderId="0" xfId="1" applyFill="1"/>
    <xf numFmtId="0" fontId="3" fillId="25" borderId="0" xfId="1" applyFont="1" applyFill="1" applyAlignment="1">
      <alignment horizontal="left" vertical="top"/>
    </xf>
    <xf numFmtId="0" fontId="3" fillId="25" borderId="0" xfId="1" applyFill="1" applyAlignment="1">
      <alignment horizontal="right"/>
    </xf>
    <xf numFmtId="0" fontId="65" fillId="0" borderId="0" xfId="0" applyFont="1" applyAlignment="1">
      <alignment vertical="top" wrapText="1"/>
    </xf>
    <xf numFmtId="0" fontId="65" fillId="0" borderId="0" xfId="0" applyFont="1"/>
    <xf numFmtId="4" fontId="65" fillId="0" borderId="0" xfId="0" applyNumberFormat="1" applyFont="1"/>
    <xf numFmtId="0" fontId="65" fillId="0" borderId="0" xfId="0" applyFont="1" applyAlignment="1">
      <alignment horizontal="left" vertical="top" wrapText="1"/>
    </xf>
    <xf numFmtId="0" fontId="5" fillId="25" borderId="0" xfId="1" applyFont="1" applyFill="1" applyAlignment="1">
      <alignment horizontal="left" vertical="top" wrapText="1"/>
    </xf>
    <xf numFmtId="0" fontId="65" fillId="0" borderId="0" xfId="1" applyFont="1" applyAlignment="1">
      <alignment horizontal="left" vertical="top" wrapText="1"/>
    </xf>
    <xf numFmtId="0" fontId="65" fillId="0" borderId="0" xfId="0" applyFont="1" applyBorder="1"/>
    <xf numFmtId="4" fontId="65" fillId="0" borderId="0" xfId="0" applyNumberFormat="1" applyFont="1" applyBorder="1"/>
    <xf numFmtId="0" fontId="65" fillId="0" borderId="0" xfId="130" applyFont="1" applyAlignment="1">
      <alignment horizontal="left" vertical="top" wrapText="1"/>
    </xf>
    <xf numFmtId="0" fontId="65" fillId="0" borderId="0" xfId="1" applyFont="1" applyAlignment="1">
      <alignment horizontal="center"/>
    </xf>
    <xf numFmtId="4" fontId="65" fillId="0" borderId="0" xfId="1" applyNumberFormat="1" applyFont="1" applyAlignment="1">
      <alignment horizontal="right"/>
    </xf>
    <xf numFmtId="4" fontId="65" fillId="0" borderId="0" xfId="1" applyNumberFormat="1" applyFont="1" applyAlignment="1">
      <alignment horizontal="right" wrapText="1"/>
    </xf>
    <xf numFmtId="0" fontId="65" fillId="0" borderId="0" xfId="84" applyFont="1" applyAlignment="1">
      <alignment horizontal="left" vertical="top" wrapText="1"/>
    </xf>
    <xf numFmtId="0" fontId="3" fillId="25" borderId="0" xfId="1" applyFont="1" applyFill="1"/>
    <xf numFmtId="0" fontId="60" fillId="0" borderId="0" xfId="0" applyFont="1" applyAlignment="1">
      <alignment horizontal="left" vertical="top" wrapText="1"/>
    </xf>
    <xf numFmtId="0" fontId="66" fillId="0" borderId="0" xfId="3" applyFont="1" applyAlignment="1">
      <alignment horizontal="left" vertical="top" wrapText="1"/>
    </xf>
    <xf numFmtId="0" fontId="66" fillId="25" borderId="0" xfId="3" applyFont="1" applyFill="1" applyAlignment="1">
      <alignment horizontal="left" vertical="top" wrapText="1"/>
    </xf>
    <xf numFmtId="0" fontId="66" fillId="0" borderId="0" xfId="83" applyFont="1" applyAlignment="1">
      <alignment horizontal="left" vertical="top"/>
    </xf>
    <xf numFmtId="0" fontId="60" fillId="0" borderId="0" xfId="3" applyFont="1" applyAlignment="1">
      <alignment horizontal="left" vertical="top" wrapText="1"/>
    </xf>
    <xf numFmtId="0" fontId="67" fillId="0" borderId="0" xfId="1" applyFont="1" applyAlignment="1">
      <alignment horizontal="left" vertical="top" wrapText="1"/>
    </xf>
    <xf numFmtId="0" fontId="60" fillId="0" borderId="0" xfId="1" applyFont="1" applyAlignment="1">
      <alignment horizontal="left" vertical="top"/>
    </xf>
    <xf numFmtId="0" fontId="60" fillId="0" borderId="0" xfId="1" applyFont="1" applyFill="1" applyAlignment="1">
      <alignment horizontal="left" vertical="top" wrapText="1"/>
    </xf>
    <xf numFmtId="0" fontId="60" fillId="0" borderId="0" xfId="1" applyFont="1" applyFill="1" applyAlignment="1">
      <alignment horizontal="right" vertical="top" wrapText="1"/>
    </xf>
    <xf numFmtId="0" fontId="66" fillId="25" borderId="0" xfId="83" applyFont="1" applyFill="1" applyAlignment="1">
      <alignment horizontal="left" vertical="top"/>
    </xf>
    <xf numFmtId="0" fontId="66" fillId="0" borderId="0" xfId="3" applyFont="1" applyFill="1" applyAlignment="1">
      <alignment horizontal="left" vertical="top" wrapText="1"/>
    </xf>
    <xf numFmtId="0" fontId="60" fillId="0" borderId="0" xfId="3" applyFont="1" applyFill="1" applyAlignment="1">
      <alignment horizontal="left" vertical="top" wrapText="1"/>
    </xf>
    <xf numFmtId="0" fontId="66" fillId="0" borderId="0" xfId="83" applyFont="1" applyFill="1" applyAlignment="1">
      <alignment horizontal="left" vertical="top"/>
    </xf>
    <xf numFmtId="0" fontId="67" fillId="0" borderId="0" xfId="130" applyFont="1" applyAlignment="1">
      <alignment horizontal="left" vertical="top" wrapText="1"/>
    </xf>
    <xf numFmtId="0" fontId="60" fillId="25" borderId="0" xfId="3" applyFont="1" applyFill="1" applyAlignment="1">
      <alignment horizontal="right" vertical="top" wrapText="1"/>
    </xf>
    <xf numFmtId="0" fontId="60" fillId="0" borderId="0" xfId="3" applyFont="1" applyFill="1" applyAlignment="1">
      <alignment horizontal="right" vertical="top" wrapText="1"/>
    </xf>
    <xf numFmtId="0" fontId="66" fillId="0" borderId="0" xfId="1" applyFont="1" applyBorder="1" applyAlignment="1">
      <alignment horizontal="left" vertical="top"/>
    </xf>
    <xf numFmtId="0" fontId="67" fillId="0" borderId="0" xfId="84" applyFont="1" applyAlignment="1">
      <alignment horizontal="left" vertical="top" wrapText="1"/>
    </xf>
    <xf numFmtId="0" fontId="60" fillId="25" borderId="0" xfId="1" applyFont="1" applyFill="1" applyAlignment="1">
      <alignment horizontal="left" vertical="top"/>
    </xf>
    <xf numFmtId="0" fontId="60" fillId="0" borderId="0" xfId="4" applyFont="1" applyFill="1" applyAlignment="1">
      <alignment horizontal="right"/>
    </xf>
    <xf numFmtId="1" fontId="60" fillId="0" borderId="0" xfId="3" applyNumberFormat="1" applyFont="1" applyAlignment="1">
      <alignment horizontal="right"/>
    </xf>
    <xf numFmtId="0" fontId="60" fillId="0" borderId="0" xfId="1" applyFont="1" applyBorder="1" applyAlignment="1">
      <alignment horizontal="left" vertical="top" wrapText="1"/>
    </xf>
    <xf numFmtId="4" fontId="66" fillId="0" borderId="0" xfId="1" applyNumberFormat="1" applyFont="1" applyBorder="1" applyAlignment="1">
      <alignment horizontal="right" vertical="top" wrapText="1"/>
    </xf>
    <xf numFmtId="0" fontId="60" fillId="0" borderId="0" xfId="1" applyFont="1" applyFill="1" applyBorder="1" applyAlignment="1">
      <alignment horizontal="center" vertical="center" wrapText="1"/>
    </xf>
    <xf numFmtId="166" fontId="60" fillId="0" borderId="0" xfId="1" applyNumberFormat="1" applyFont="1" applyFill="1" applyBorder="1" applyAlignment="1">
      <alignment horizontal="center" vertical="center" wrapText="1"/>
    </xf>
    <xf numFmtId="0" fontId="60" fillId="0" borderId="0" xfId="1" applyFont="1" applyFill="1" applyAlignment="1">
      <alignment horizontal="justify" vertical="center" wrapText="1"/>
    </xf>
    <xf numFmtId="0" fontId="60" fillId="0" borderId="0" xfId="1" applyFont="1" applyFill="1" applyAlignment="1">
      <alignment horizontal="center" vertical="center" wrapText="1"/>
    </xf>
    <xf numFmtId="165" fontId="60" fillId="0" borderId="0" xfId="1" applyNumberFormat="1" applyFont="1" applyFill="1" applyBorder="1" applyAlignment="1">
      <alignment horizontal="center" vertical="center" wrapText="1"/>
    </xf>
    <xf numFmtId="0" fontId="60" fillId="0" borderId="0" xfId="1" applyFont="1" applyBorder="1" applyAlignment="1">
      <alignment horizontal="left" vertical="center" wrapText="1"/>
    </xf>
    <xf numFmtId="0" fontId="60" fillId="25" borderId="0" xfId="1" applyFont="1" applyFill="1" applyAlignment="1">
      <alignment horizontal="center" vertical="center" wrapText="1"/>
    </xf>
    <xf numFmtId="165" fontId="60" fillId="25" borderId="0" xfId="1" applyNumberFormat="1" applyFont="1" applyFill="1" applyBorder="1" applyAlignment="1">
      <alignment horizontal="center" vertical="center" wrapText="1"/>
    </xf>
    <xf numFmtId="0" fontId="60" fillId="25" borderId="0" xfId="1" applyFont="1" applyFill="1" applyBorder="1" applyAlignment="1">
      <alignment horizontal="left" vertical="center" wrapText="1"/>
    </xf>
    <xf numFmtId="0" fontId="60" fillId="25" borderId="0" xfId="1" applyFont="1" applyFill="1" applyBorder="1" applyAlignment="1">
      <alignment horizontal="left" vertical="top" wrapText="1"/>
    </xf>
    <xf numFmtId="0" fontId="60" fillId="0" borderId="0" xfId="1" applyFont="1" applyFill="1" applyBorder="1" applyAlignment="1">
      <alignment horizontal="left" vertical="center" wrapText="1"/>
    </xf>
    <xf numFmtId="0" fontId="60" fillId="0" borderId="0" xfId="1" applyFont="1" applyFill="1" applyBorder="1" applyAlignment="1">
      <alignment horizontal="left" vertical="top" wrapText="1"/>
    </xf>
    <xf numFmtId="0" fontId="66" fillId="0" borderId="0" xfId="4" applyFont="1" applyFill="1" applyBorder="1" applyAlignment="1">
      <alignment horizontal="right"/>
    </xf>
    <xf numFmtId="1" fontId="66" fillId="0" borderId="0" xfId="3" applyNumberFormat="1" applyFont="1" applyBorder="1" applyAlignment="1">
      <alignment horizontal="right"/>
    </xf>
    <xf numFmtId="0" fontId="66" fillId="0" borderId="0" xfId="1" applyFont="1" applyBorder="1" applyAlignment="1">
      <alignment horizontal="center" wrapText="1"/>
    </xf>
    <xf numFmtId="0" fontId="60" fillId="0" borderId="0" xfId="4" applyFont="1" applyFill="1" applyBorder="1" applyAlignment="1">
      <alignment horizontal="right"/>
    </xf>
    <xf numFmtId="1" fontId="60" fillId="0" borderId="0" xfId="3" applyNumberFormat="1" applyFont="1" applyBorder="1" applyAlignment="1">
      <alignment horizontal="right"/>
    </xf>
    <xf numFmtId="0" fontId="60" fillId="0" borderId="0" xfId="1" applyFont="1" applyBorder="1" applyAlignment="1">
      <alignment horizontal="center" wrapText="1"/>
    </xf>
    <xf numFmtId="0" fontId="60" fillId="0" borderId="0" xfId="1" applyFont="1" applyAlignment="1">
      <alignment horizontal="right"/>
    </xf>
    <xf numFmtId="0" fontId="60" fillId="0" borderId="0" xfId="1" applyFont="1"/>
    <xf numFmtId="4" fontId="66" fillId="0" borderId="0" xfId="1" applyNumberFormat="1" applyFont="1"/>
    <xf numFmtId="0" fontId="60" fillId="25" borderId="0" xfId="1" applyFont="1" applyFill="1" applyAlignment="1">
      <alignment horizontal="right"/>
    </xf>
    <xf numFmtId="0" fontId="60" fillId="25" borderId="0" xfId="1" applyFont="1" applyFill="1"/>
    <xf numFmtId="0" fontId="68" fillId="0" borderId="0" xfId="120" applyFont="1" applyAlignment="1">
      <alignment horizontal="left" wrapText="1"/>
    </xf>
    <xf numFmtId="0" fontId="68" fillId="0" borderId="0" xfId="120" applyFont="1"/>
    <xf numFmtId="43" fontId="68" fillId="0" borderId="0" xfId="120" applyNumberFormat="1" applyFont="1"/>
    <xf numFmtId="0" fontId="68" fillId="0" borderId="0" xfId="120" applyFont="1" applyBorder="1"/>
    <xf numFmtId="0" fontId="69" fillId="0" borderId="0" xfId="120" applyFont="1"/>
    <xf numFmtId="0" fontId="68" fillId="0" borderId="0" xfId="1" applyFont="1" applyAlignment="1">
      <alignment horizontal="left" wrapText="1"/>
    </xf>
    <xf numFmtId="0" fontId="68" fillId="0" borderId="0" xfId="1" applyFont="1" applyFill="1" applyAlignment="1">
      <alignment horizontal="left" wrapText="1"/>
    </xf>
    <xf numFmtId="0" fontId="68" fillId="0" borderId="0" xfId="120" applyFont="1" applyAlignment="1">
      <alignment horizontal="center"/>
    </xf>
    <xf numFmtId="2" fontId="68" fillId="0" borderId="0" xfId="120" applyNumberFormat="1" applyFont="1"/>
    <xf numFmtId="4" fontId="68" fillId="0" borderId="0" xfId="120" applyNumberFormat="1" applyFont="1"/>
    <xf numFmtId="0" fontId="68" fillId="0" borderId="0" xfId="83" applyFont="1" applyAlignment="1">
      <alignment horizontal="left" vertical="top"/>
    </xf>
    <xf numFmtId="0" fontId="68" fillId="0" borderId="0" xfId="3" applyFont="1" applyFill="1" applyAlignment="1">
      <alignment horizontal="left" vertical="top" wrapText="1"/>
    </xf>
    <xf numFmtId="0" fontId="68" fillId="0" borderId="0" xfId="3" applyFont="1" applyAlignment="1">
      <alignment horizontal="left" vertical="top" wrapText="1"/>
    </xf>
    <xf numFmtId="0" fontId="68" fillId="0" borderId="0" xfId="1" applyFont="1" applyAlignment="1">
      <alignment horizontal="left" vertical="top" wrapText="1"/>
    </xf>
    <xf numFmtId="0" fontId="68" fillId="0" borderId="0" xfId="120" applyFont="1" applyAlignment="1">
      <alignment wrapText="1"/>
    </xf>
    <xf numFmtId="0" fontId="69" fillId="0" borderId="0" xfId="120" applyFont="1" applyAlignment="1">
      <alignment horizontal="left" wrapText="1"/>
    </xf>
    <xf numFmtId="0" fontId="68" fillId="0" borderId="0" xfId="1" applyFont="1" applyAlignment="1">
      <alignment wrapText="1"/>
    </xf>
    <xf numFmtId="4" fontId="68" fillId="0" borderId="0" xfId="1" applyNumberFormat="1" applyFont="1"/>
    <xf numFmtId="0" fontId="54" fillId="0" borderId="0" xfId="1" applyFont="1" applyAlignment="1">
      <alignment horizontal="left" wrapText="1"/>
    </xf>
    <xf numFmtId="0" fontId="48" fillId="0" borderId="0" xfId="1" applyFont="1" applyAlignment="1">
      <alignment horizontal="left" wrapText="1"/>
    </xf>
    <xf numFmtId="0" fontId="3" fillId="0" borderId="0" xfId="1" applyFont="1" applyAlignment="1">
      <alignment horizontal="left" wrapText="1"/>
    </xf>
    <xf numFmtId="0" fontId="52" fillId="0" borderId="0" xfId="1" applyFont="1" applyAlignment="1">
      <alignment horizontal="left" vertical="top" wrapText="1"/>
    </xf>
    <xf numFmtId="0" fontId="3" fillId="0" borderId="0" xfId="1" applyFont="1" applyBorder="1" applyAlignment="1">
      <alignment horizontal="left" vertical="top" wrapText="1"/>
    </xf>
    <xf numFmtId="0" fontId="60" fillId="0" borderId="0" xfId="1" applyFont="1" applyAlignment="1">
      <alignment horizontal="left" vertical="top" wrapText="1"/>
    </xf>
    <xf numFmtId="0" fontId="58" fillId="0" borderId="0" xfId="1" applyFont="1" applyFill="1" applyBorder="1" applyAlignment="1">
      <alignment horizontal="left" vertical="top" wrapText="1"/>
    </xf>
    <xf numFmtId="0" fontId="59" fillId="0" borderId="0" xfId="1" applyFont="1" applyBorder="1" applyAlignment="1">
      <alignment horizontal="left" vertical="top" wrapText="1"/>
    </xf>
    <xf numFmtId="0" fontId="58" fillId="0" borderId="0" xfId="1" applyFont="1" applyBorder="1" applyAlignment="1">
      <alignment horizontal="left" vertical="top" wrapText="1"/>
    </xf>
    <xf numFmtId="0" fontId="3" fillId="0" borderId="0" xfId="1" applyAlignment="1">
      <alignment horizontal="left" vertical="top" wrapText="1"/>
    </xf>
    <xf numFmtId="0" fontId="57" fillId="0" borderId="0" xfId="1" applyFont="1" applyBorder="1" applyAlignment="1">
      <alignment horizontal="left" vertical="top" wrapText="1"/>
    </xf>
    <xf numFmtId="0" fontId="3" fillId="0" borderId="0" xfId="1" applyFont="1" applyFill="1" applyAlignment="1">
      <alignment horizontal="left" vertical="top" wrapText="1"/>
    </xf>
    <xf numFmtId="0" fontId="60" fillId="0" borderId="0" xfId="1" applyFont="1" applyFill="1" applyAlignment="1">
      <alignment horizontal="left" vertical="top"/>
    </xf>
    <xf numFmtId="0" fontId="58" fillId="0" borderId="0" xfId="1" applyFont="1" applyAlignment="1">
      <alignment horizontal="left" vertical="top" wrapText="1"/>
    </xf>
    <xf numFmtId="0" fontId="59" fillId="0" borderId="0" xfId="1" applyFont="1" applyBorder="1" applyAlignment="1">
      <alignment horizontal="left" vertical="top"/>
    </xf>
    <xf numFmtId="0" fontId="59" fillId="0" borderId="0" xfId="1" applyFont="1" applyAlignment="1">
      <alignment horizontal="left" vertical="top"/>
    </xf>
    <xf numFmtId="0" fontId="3" fillId="0" borderId="0" xfId="1" applyFont="1" applyAlignment="1">
      <alignment horizontal="left" vertical="top" wrapText="1"/>
    </xf>
    <xf numFmtId="0" fontId="58" fillId="0" borderId="0" xfId="1" applyFont="1" applyAlignment="1">
      <alignment horizontal="left" vertical="top"/>
    </xf>
    <xf numFmtId="0" fontId="59" fillId="0" borderId="0" xfId="1" applyFont="1" applyFill="1" applyAlignment="1">
      <alignment horizontal="left" vertical="top"/>
    </xf>
    <xf numFmtId="0" fontId="6" fillId="0" borderId="0" xfId="1" applyFont="1" applyAlignment="1">
      <alignment horizontal="left" vertical="top" wrapText="1"/>
    </xf>
    <xf numFmtId="0" fontId="6" fillId="0" borderId="0" xfId="1" applyFont="1" applyFill="1" applyAlignment="1">
      <alignment horizontal="left" vertical="top" wrapText="1"/>
    </xf>
    <xf numFmtId="0" fontId="5" fillId="0" borderId="0" xfId="1" applyFont="1" applyAlignment="1">
      <alignment horizontal="left" vertical="top" wrapText="1"/>
    </xf>
    <xf numFmtId="0" fontId="3" fillId="0" borderId="0" xfId="1" applyFont="1" applyAlignment="1">
      <alignment horizontal="justify" vertical="top"/>
    </xf>
    <xf numFmtId="0" fontId="3" fillId="0" borderId="0" xfId="1" applyAlignment="1"/>
    <xf numFmtId="0" fontId="8" fillId="0" borderId="0" xfId="1" applyFont="1" applyAlignment="1">
      <alignment horizontal="justify" vertical="top"/>
    </xf>
    <xf numFmtId="0" fontId="48" fillId="0" borderId="0" xfId="1" applyFont="1" applyAlignment="1">
      <alignment horizontal="justify" vertical="top" wrapText="1"/>
    </xf>
    <xf numFmtId="0" fontId="3" fillId="0" borderId="0" xfId="1" applyAlignment="1">
      <alignment vertical="top"/>
    </xf>
    <xf numFmtId="0" fontId="48" fillId="0" borderId="0" xfId="1" applyFont="1" applyAlignment="1">
      <alignment horizontal="center" vertical="top" wrapText="1"/>
    </xf>
  </cellXfs>
  <cellStyles count="131">
    <cellStyle name="20% - Accent1 2" xfId="5"/>
    <cellStyle name="20% - Accent1 3" xfId="6"/>
    <cellStyle name="20% - Accent2 2" xfId="7"/>
    <cellStyle name="20% - Accent2 3" xfId="8"/>
    <cellStyle name="20% - Accent3 2" xfId="9"/>
    <cellStyle name="20% - Accent3 3" xfId="10"/>
    <cellStyle name="20% - Accent4 2" xfId="11"/>
    <cellStyle name="20% - Accent4 3" xfId="12"/>
    <cellStyle name="20% - Accent5 2" xfId="13"/>
    <cellStyle name="20% - Accent5 3" xfId="14"/>
    <cellStyle name="20% - Accent6 2" xfId="15"/>
    <cellStyle name="20% - Accent6 3" xfId="16"/>
    <cellStyle name="40% - Accent1 2" xfId="17"/>
    <cellStyle name="40% - Accent1 3" xfId="18"/>
    <cellStyle name="40% - Accent2 2" xfId="19"/>
    <cellStyle name="40% - Accent2 3" xfId="20"/>
    <cellStyle name="40% - Accent3 2" xfId="21"/>
    <cellStyle name="40% - Accent3 3" xfId="22"/>
    <cellStyle name="40% - Accent4 2" xfId="23"/>
    <cellStyle name="40% - Accent4 3" xfId="24"/>
    <cellStyle name="40% - Accent5 2" xfId="25"/>
    <cellStyle name="40% - Accent5 3" xfId="26"/>
    <cellStyle name="40% - Accent6 2" xfId="27"/>
    <cellStyle name="40% - Accent6 3" xfId="28"/>
    <cellStyle name="60% - Accent1 2" xfId="29"/>
    <cellStyle name="60% - Accent1 3" xfId="30"/>
    <cellStyle name="60% - Accent2 2" xfId="31"/>
    <cellStyle name="60% - Accent2 3" xfId="32"/>
    <cellStyle name="60% - Accent3 2" xfId="33"/>
    <cellStyle name="60% - Accent3 3" xfId="34"/>
    <cellStyle name="60% - Accent4 2" xfId="35"/>
    <cellStyle name="60% - Accent4 3" xfId="36"/>
    <cellStyle name="60% - Accent5 2" xfId="37"/>
    <cellStyle name="60% - Accent5 3" xfId="38"/>
    <cellStyle name="60% - Accent6 2" xfId="39"/>
    <cellStyle name="60% - Accent6 3" xfId="40"/>
    <cellStyle name="Accent1 2" xfId="41"/>
    <cellStyle name="Accent1 3" xfId="42"/>
    <cellStyle name="Accent2 2" xfId="43"/>
    <cellStyle name="Accent2 3" xfId="44"/>
    <cellStyle name="Accent3 2" xfId="45"/>
    <cellStyle name="Accent3 3" xfId="46"/>
    <cellStyle name="Accent4 2" xfId="47"/>
    <cellStyle name="Accent4 3" xfId="48"/>
    <cellStyle name="Accent5 2" xfId="49"/>
    <cellStyle name="Accent5 3" xfId="50"/>
    <cellStyle name="Accent6 2" xfId="51"/>
    <cellStyle name="Accent6 3" xfId="52"/>
    <cellStyle name="Bad 2" xfId="53"/>
    <cellStyle name="Bad 3" xfId="54"/>
    <cellStyle name="Calculation 2" xfId="55"/>
    <cellStyle name="Calculation 3" xfId="56"/>
    <cellStyle name="Check Cell 2" xfId="57"/>
    <cellStyle name="Check Cell 3" xfId="58"/>
    <cellStyle name="Comma 2" xfId="59"/>
    <cellStyle name="Comma 2 2" xfId="60"/>
    <cellStyle name="Comma 2 3" xfId="61"/>
    <cellStyle name="Explanatory Text 2" xfId="62"/>
    <cellStyle name="Explanatory Text 3" xfId="63"/>
    <cellStyle name="Followed Hyperlink" xfId="123" builtinId="9" hidden="1"/>
    <cellStyle name="Followed Hyperlink" xfId="125" builtinId="9" hidden="1"/>
    <cellStyle name="Followed Hyperlink" xfId="127" builtinId="9" hidden="1"/>
    <cellStyle name="Followed Hyperlink" xfId="129" builtinId="9" hidden="1"/>
    <cellStyle name="Good 2" xfId="64"/>
    <cellStyle name="Good 2 2" xfId="65"/>
    <cellStyle name="Good 3" xfId="66"/>
    <cellStyle name="Good 3 2" xfId="67"/>
    <cellStyle name="Good 3 3" xfId="68"/>
    <cellStyle name="Heading 1 2" xfId="69"/>
    <cellStyle name="Heading 1 3" xfId="70"/>
    <cellStyle name="Heading 2 2" xfId="71"/>
    <cellStyle name="Heading 2 3" xfId="72"/>
    <cellStyle name="Heading 3 2" xfId="73"/>
    <cellStyle name="Heading 3 3" xfId="74"/>
    <cellStyle name="Heading 4 2" xfId="75"/>
    <cellStyle name="Heading 4 3" xfId="76"/>
    <cellStyle name="Hyperlink" xfId="122" builtinId="8" hidden="1"/>
    <cellStyle name="Hyperlink" xfId="124" builtinId="8" hidden="1"/>
    <cellStyle name="Hyperlink" xfId="126" builtinId="8" hidden="1"/>
    <cellStyle name="Hyperlink" xfId="128" builtinId="8" hidden="1"/>
    <cellStyle name="Input 2" xfId="77"/>
    <cellStyle name="Input 3" xfId="78"/>
    <cellStyle name="Linked Cell 2" xfId="79"/>
    <cellStyle name="Linked Cell 3" xfId="80"/>
    <cellStyle name="Neutral 2" xfId="81"/>
    <cellStyle name="Neutral 3" xfId="82"/>
    <cellStyle name="Normal" xfId="0" builtinId="0"/>
    <cellStyle name="Normal 2" xfId="1"/>
    <cellStyle name="Normal 2 2" xfId="83"/>
    <cellStyle name="Normal 2 2 2" xfId="84"/>
    <cellStyle name="Normal 2 2 2 2" xfId="85"/>
    <cellStyle name="Normal 2 2 2 3" xfId="86"/>
    <cellStyle name="Normal 2 2 3" xfId="87"/>
    <cellStyle name="Normal 2 2 4" xfId="88"/>
    <cellStyle name="Normal 2 3" xfId="89"/>
    <cellStyle name="Normal 2 3 2" xfId="90"/>
    <cellStyle name="Normal 2 3 2 2" xfId="91"/>
    <cellStyle name="Normal 2 3 3" xfId="92"/>
    <cellStyle name="Normal 2 4" xfId="93"/>
    <cellStyle name="Normal 3" xfId="94"/>
    <cellStyle name="Normal 3 2" xfId="95"/>
    <cellStyle name="Normal 3 2 2" xfId="96"/>
    <cellStyle name="Normal 3 2 3" xfId="97"/>
    <cellStyle name="Normal 3 3" xfId="98"/>
    <cellStyle name="Normal 3 3 2" xfId="99"/>
    <cellStyle name="Normal 3 4" xfId="100"/>
    <cellStyle name="Normal 4" xfId="101"/>
    <cellStyle name="Normal 4 2" xfId="102"/>
    <cellStyle name="Normal 4 3" xfId="103"/>
    <cellStyle name="Normal 5" xfId="104"/>
    <cellStyle name="Normal 5 2" xfId="105"/>
    <cellStyle name="Normal 6" xfId="106"/>
    <cellStyle name="Normal 6 2" xfId="107"/>
    <cellStyle name="Normal_1_NASLOVNICA" xfId="119"/>
    <cellStyle name="Normal_12_LIMARSKI RADOVI " xfId="4"/>
    <cellStyle name="Normal_4_ZIDARSKI RADOVI" xfId="2"/>
    <cellStyle name="Normal_5_IZOLATERSKI RADOVI)" xfId="3"/>
    <cellStyle name="Normal_5_IZOLATERSKI RADOVI) 2" xfId="130"/>
    <cellStyle name="Normal_REAKPITULACIJA" xfId="121"/>
    <cellStyle name="Normal_troskovnik-primjer" xfId="120"/>
    <cellStyle name="Note 2" xfId="108"/>
    <cellStyle name="Note 3" xfId="109"/>
    <cellStyle name="Output 2" xfId="110"/>
    <cellStyle name="Output 3" xfId="111"/>
    <cellStyle name="Stil 1" xfId="112"/>
    <cellStyle name="Title 2" xfId="113"/>
    <cellStyle name="Title 3" xfId="114"/>
    <cellStyle name="Total 2" xfId="115"/>
    <cellStyle name="Total 3" xfId="116"/>
    <cellStyle name="Warning Text 2" xfId="117"/>
    <cellStyle name="Warning Text 3" xfId="118"/>
  </cellStyles>
  <dxfs count="1">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Layout" zoomScaleSheetLayoutView="100" workbookViewId="0">
      <selection activeCell="E11" sqref="E11"/>
    </sheetView>
  </sheetViews>
  <sheetFormatPr defaultColWidth="8.85546875" defaultRowHeight="12.75"/>
  <cols>
    <col min="1" max="1" width="5.7109375" style="1" customWidth="1"/>
    <col min="2" max="2" width="12.7109375" style="1" customWidth="1"/>
    <col min="3" max="256" width="8.85546875" style="1"/>
    <col min="257" max="257" width="5.7109375" style="1" customWidth="1"/>
    <col min="258" max="258" width="12.7109375" style="1" customWidth="1"/>
    <col min="259" max="512" width="8.85546875" style="1"/>
    <col min="513" max="513" width="5.7109375" style="1" customWidth="1"/>
    <col min="514" max="514" width="12.7109375" style="1" customWidth="1"/>
    <col min="515" max="768" width="8.85546875" style="1"/>
    <col min="769" max="769" width="5.7109375" style="1" customWidth="1"/>
    <col min="770" max="770" width="12.7109375" style="1" customWidth="1"/>
    <col min="771" max="1024" width="8.85546875" style="1"/>
    <col min="1025" max="1025" width="5.7109375" style="1" customWidth="1"/>
    <col min="1026" max="1026" width="12.7109375" style="1" customWidth="1"/>
    <col min="1027" max="1280" width="8.85546875" style="1"/>
    <col min="1281" max="1281" width="5.7109375" style="1" customWidth="1"/>
    <col min="1282" max="1282" width="12.7109375" style="1" customWidth="1"/>
    <col min="1283" max="1536" width="8.85546875" style="1"/>
    <col min="1537" max="1537" width="5.7109375" style="1" customWidth="1"/>
    <col min="1538" max="1538" width="12.7109375" style="1" customWidth="1"/>
    <col min="1539" max="1792" width="8.85546875" style="1"/>
    <col min="1793" max="1793" width="5.7109375" style="1" customWidth="1"/>
    <col min="1794" max="1794" width="12.7109375" style="1" customWidth="1"/>
    <col min="1795" max="2048" width="8.85546875" style="1"/>
    <col min="2049" max="2049" width="5.7109375" style="1" customWidth="1"/>
    <col min="2050" max="2050" width="12.7109375" style="1" customWidth="1"/>
    <col min="2051" max="2304" width="8.85546875" style="1"/>
    <col min="2305" max="2305" width="5.7109375" style="1" customWidth="1"/>
    <col min="2306" max="2306" width="12.7109375" style="1" customWidth="1"/>
    <col min="2307" max="2560" width="8.85546875" style="1"/>
    <col min="2561" max="2561" width="5.7109375" style="1" customWidth="1"/>
    <col min="2562" max="2562" width="12.7109375" style="1" customWidth="1"/>
    <col min="2563" max="2816" width="8.85546875" style="1"/>
    <col min="2817" max="2817" width="5.7109375" style="1" customWidth="1"/>
    <col min="2818" max="2818" width="12.7109375" style="1" customWidth="1"/>
    <col min="2819" max="3072" width="8.85546875" style="1"/>
    <col min="3073" max="3073" width="5.7109375" style="1" customWidth="1"/>
    <col min="3074" max="3074" width="12.7109375" style="1" customWidth="1"/>
    <col min="3075" max="3328" width="8.85546875" style="1"/>
    <col min="3329" max="3329" width="5.7109375" style="1" customWidth="1"/>
    <col min="3330" max="3330" width="12.7109375" style="1" customWidth="1"/>
    <col min="3331" max="3584" width="8.85546875" style="1"/>
    <col min="3585" max="3585" width="5.7109375" style="1" customWidth="1"/>
    <col min="3586" max="3586" width="12.7109375" style="1" customWidth="1"/>
    <col min="3587" max="3840" width="8.85546875" style="1"/>
    <col min="3841" max="3841" width="5.7109375" style="1" customWidth="1"/>
    <col min="3842" max="3842" width="12.7109375" style="1" customWidth="1"/>
    <col min="3843" max="4096" width="8.85546875" style="1"/>
    <col min="4097" max="4097" width="5.7109375" style="1" customWidth="1"/>
    <col min="4098" max="4098" width="12.7109375" style="1" customWidth="1"/>
    <col min="4099" max="4352" width="8.85546875" style="1"/>
    <col min="4353" max="4353" width="5.7109375" style="1" customWidth="1"/>
    <col min="4354" max="4354" width="12.7109375" style="1" customWidth="1"/>
    <col min="4355" max="4608" width="8.85546875" style="1"/>
    <col min="4609" max="4609" width="5.7109375" style="1" customWidth="1"/>
    <col min="4610" max="4610" width="12.7109375" style="1" customWidth="1"/>
    <col min="4611" max="4864" width="8.85546875" style="1"/>
    <col min="4865" max="4865" width="5.7109375" style="1" customWidth="1"/>
    <col min="4866" max="4866" width="12.7109375" style="1" customWidth="1"/>
    <col min="4867" max="5120" width="8.85546875" style="1"/>
    <col min="5121" max="5121" width="5.7109375" style="1" customWidth="1"/>
    <col min="5122" max="5122" width="12.7109375" style="1" customWidth="1"/>
    <col min="5123" max="5376" width="8.85546875" style="1"/>
    <col min="5377" max="5377" width="5.7109375" style="1" customWidth="1"/>
    <col min="5378" max="5378" width="12.7109375" style="1" customWidth="1"/>
    <col min="5379" max="5632" width="8.85546875" style="1"/>
    <col min="5633" max="5633" width="5.7109375" style="1" customWidth="1"/>
    <col min="5634" max="5634" width="12.7109375" style="1" customWidth="1"/>
    <col min="5635" max="5888" width="8.85546875" style="1"/>
    <col min="5889" max="5889" width="5.7109375" style="1" customWidth="1"/>
    <col min="5890" max="5890" width="12.7109375" style="1" customWidth="1"/>
    <col min="5891" max="6144" width="8.85546875" style="1"/>
    <col min="6145" max="6145" width="5.7109375" style="1" customWidth="1"/>
    <col min="6146" max="6146" width="12.7109375" style="1" customWidth="1"/>
    <col min="6147" max="6400" width="8.85546875" style="1"/>
    <col min="6401" max="6401" width="5.7109375" style="1" customWidth="1"/>
    <col min="6402" max="6402" width="12.7109375" style="1" customWidth="1"/>
    <col min="6403" max="6656" width="8.85546875" style="1"/>
    <col min="6657" max="6657" width="5.7109375" style="1" customWidth="1"/>
    <col min="6658" max="6658" width="12.7109375" style="1" customWidth="1"/>
    <col min="6659" max="6912" width="8.85546875" style="1"/>
    <col min="6913" max="6913" width="5.7109375" style="1" customWidth="1"/>
    <col min="6914" max="6914" width="12.7109375" style="1" customWidth="1"/>
    <col min="6915" max="7168" width="8.85546875" style="1"/>
    <col min="7169" max="7169" width="5.7109375" style="1" customWidth="1"/>
    <col min="7170" max="7170" width="12.7109375" style="1" customWidth="1"/>
    <col min="7171" max="7424" width="8.85546875" style="1"/>
    <col min="7425" max="7425" width="5.7109375" style="1" customWidth="1"/>
    <col min="7426" max="7426" width="12.7109375" style="1" customWidth="1"/>
    <col min="7427" max="7680" width="8.85546875" style="1"/>
    <col min="7681" max="7681" width="5.7109375" style="1" customWidth="1"/>
    <col min="7682" max="7682" width="12.7109375" style="1" customWidth="1"/>
    <col min="7683" max="7936" width="8.85546875" style="1"/>
    <col min="7937" max="7937" width="5.7109375" style="1" customWidth="1"/>
    <col min="7938" max="7938" width="12.7109375" style="1" customWidth="1"/>
    <col min="7939" max="8192" width="8.85546875" style="1"/>
    <col min="8193" max="8193" width="5.7109375" style="1" customWidth="1"/>
    <col min="8194" max="8194" width="12.7109375" style="1" customWidth="1"/>
    <col min="8195" max="8448" width="8.85546875" style="1"/>
    <col min="8449" max="8449" width="5.7109375" style="1" customWidth="1"/>
    <col min="8450" max="8450" width="12.7109375" style="1" customWidth="1"/>
    <col min="8451" max="8704" width="8.85546875" style="1"/>
    <col min="8705" max="8705" width="5.7109375" style="1" customWidth="1"/>
    <col min="8706" max="8706" width="12.7109375" style="1" customWidth="1"/>
    <col min="8707" max="8960" width="8.85546875" style="1"/>
    <col min="8961" max="8961" width="5.7109375" style="1" customWidth="1"/>
    <col min="8962" max="8962" width="12.7109375" style="1" customWidth="1"/>
    <col min="8963" max="9216" width="8.85546875" style="1"/>
    <col min="9217" max="9217" width="5.7109375" style="1" customWidth="1"/>
    <col min="9218" max="9218" width="12.7109375" style="1" customWidth="1"/>
    <col min="9219" max="9472" width="8.85546875" style="1"/>
    <col min="9473" max="9473" width="5.7109375" style="1" customWidth="1"/>
    <col min="9474" max="9474" width="12.7109375" style="1" customWidth="1"/>
    <col min="9475" max="9728" width="8.85546875" style="1"/>
    <col min="9729" max="9729" width="5.7109375" style="1" customWidth="1"/>
    <col min="9730" max="9730" width="12.7109375" style="1" customWidth="1"/>
    <col min="9731" max="9984" width="8.85546875" style="1"/>
    <col min="9985" max="9985" width="5.7109375" style="1" customWidth="1"/>
    <col min="9986" max="9986" width="12.7109375" style="1" customWidth="1"/>
    <col min="9987" max="10240" width="8.85546875" style="1"/>
    <col min="10241" max="10241" width="5.7109375" style="1" customWidth="1"/>
    <col min="10242" max="10242" width="12.7109375" style="1" customWidth="1"/>
    <col min="10243" max="10496" width="8.85546875" style="1"/>
    <col min="10497" max="10497" width="5.7109375" style="1" customWidth="1"/>
    <col min="10498" max="10498" width="12.7109375" style="1" customWidth="1"/>
    <col min="10499" max="10752" width="8.85546875" style="1"/>
    <col min="10753" max="10753" width="5.7109375" style="1" customWidth="1"/>
    <col min="10754" max="10754" width="12.7109375" style="1" customWidth="1"/>
    <col min="10755" max="11008" width="8.85546875" style="1"/>
    <col min="11009" max="11009" width="5.7109375" style="1" customWidth="1"/>
    <col min="11010" max="11010" width="12.7109375" style="1" customWidth="1"/>
    <col min="11011" max="11264" width="8.85546875" style="1"/>
    <col min="11265" max="11265" width="5.7109375" style="1" customWidth="1"/>
    <col min="11266" max="11266" width="12.7109375" style="1" customWidth="1"/>
    <col min="11267" max="11520" width="8.85546875" style="1"/>
    <col min="11521" max="11521" width="5.7109375" style="1" customWidth="1"/>
    <col min="11522" max="11522" width="12.7109375" style="1" customWidth="1"/>
    <col min="11523" max="11776" width="8.85546875" style="1"/>
    <col min="11777" max="11777" width="5.7109375" style="1" customWidth="1"/>
    <col min="11778" max="11778" width="12.7109375" style="1" customWidth="1"/>
    <col min="11779" max="12032" width="8.85546875" style="1"/>
    <col min="12033" max="12033" width="5.7109375" style="1" customWidth="1"/>
    <col min="12034" max="12034" width="12.7109375" style="1" customWidth="1"/>
    <col min="12035" max="12288" width="8.85546875" style="1"/>
    <col min="12289" max="12289" width="5.7109375" style="1" customWidth="1"/>
    <col min="12290" max="12290" width="12.7109375" style="1" customWidth="1"/>
    <col min="12291" max="12544" width="8.85546875" style="1"/>
    <col min="12545" max="12545" width="5.7109375" style="1" customWidth="1"/>
    <col min="12546" max="12546" width="12.7109375" style="1" customWidth="1"/>
    <col min="12547" max="12800" width="8.85546875" style="1"/>
    <col min="12801" max="12801" width="5.7109375" style="1" customWidth="1"/>
    <col min="12802" max="12802" width="12.7109375" style="1" customWidth="1"/>
    <col min="12803" max="13056" width="8.85546875" style="1"/>
    <col min="13057" max="13057" width="5.7109375" style="1" customWidth="1"/>
    <col min="13058" max="13058" width="12.7109375" style="1" customWidth="1"/>
    <col min="13059" max="13312" width="8.85546875" style="1"/>
    <col min="13313" max="13313" width="5.7109375" style="1" customWidth="1"/>
    <col min="13314" max="13314" width="12.7109375" style="1" customWidth="1"/>
    <col min="13315" max="13568" width="8.85546875" style="1"/>
    <col min="13569" max="13569" width="5.7109375" style="1" customWidth="1"/>
    <col min="13570" max="13570" width="12.7109375" style="1" customWidth="1"/>
    <col min="13571" max="13824" width="8.85546875" style="1"/>
    <col min="13825" max="13825" width="5.7109375" style="1" customWidth="1"/>
    <col min="13826" max="13826" width="12.7109375" style="1" customWidth="1"/>
    <col min="13827" max="14080" width="8.85546875" style="1"/>
    <col min="14081" max="14081" width="5.7109375" style="1" customWidth="1"/>
    <col min="14082" max="14082" width="12.7109375" style="1" customWidth="1"/>
    <col min="14083" max="14336" width="8.85546875" style="1"/>
    <col min="14337" max="14337" width="5.7109375" style="1" customWidth="1"/>
    <col min="14338" max="14338" width="12.7109375" style="1" customWidth="1"/>
    <col min="14339" max="14592" width="8.85546875" style="1"/>
    <col min="14593" max="14593" width="5.7109375" style="1" customWidth="1"/>
    <col min="14594" max="14594" width="12.7109375" style="1" customWidth="1"/>
    <col min="14595" max="14848" width="8.85546875" style="1"/>
    <col min="14849" max="14849" width="5.7109375" style="1" customWidth="1"/>
    <col min="14850" max="14850" width="12.7109375" style="1" customWidth="1"/>
    <col min="14851" max="15104" width="8.85546875" style="1"/>
    <col min="15105" max="15105" width="5.7109375" style="1" customWidth="1"/>
    <col min="15106" max="15106" width="12.7109375" style="1" customWidth="1"/>
    <col min="15107" max="15360" width="8.85546875" style="1"/>
    <col min="15361" max="15361" width="5.7109375" style="1" customWidth="1"/>
    <col min="15362" max="15362" width="12.7109375" style="1" customWidth="1"/>
    <col min="15363" max="15616" width="8.85546875" style="1"/>
    <col min="15617" max="15617" width="5.7109375" style="1" customWidth="1"/>
    <col min="15618" max="15618" width="12.7109375" style="1" customWidth="1"/>
    <col min="15619" max="15872" width="8.85546875" style="1"/>
    <col min="15873" max="15873" width="5.7109375" style="1" customWidth="1"/>
    <col min="15874" max="15874" width="12.7109375" style="1" customWidth="1"/>
    <col min="15875" max="16128" width="8.85546875" style="1"/>
    <col min="16129" max="16129" width="5.7109375" style="1" customWidth="1"/>
    <col min="16130" max="16130" width="12.7109375" style="1" customWidth="1"/>
    <col min="16131" max="16384" width="8.85546875" style="1"/>
  </cols>
  <sheetData>
    <row r="1" spans="1:9">
      <c r="A1" s="4"/>
      <c r="B1" s="4"/>
      <c r="C1" s="4"/>
      <c r="D1" s="4"/>
      <c r="E1" s="4"/>
      <c r="F1" s="4"/>
      <c r="G1" s="4"/>
      <c r="H1" s="4"/>
      <c r="I1" s="4"/>
    </row>
    <row r="2" spans="1:9" ht="37.5" customHeight="1">
      <c r="A2" s="4"/>
      <c r="B2" s="99" t="s">
        <v>42</v>
      </c>
      <c r="C2" s="188" t="s">
        <v>193</v>
      </c>
      <c r="D2" s="188"/>
      <c r="E2" s="188"/>
      <c r="F2" s="188"/>
      <c r="G2" s="188"/>
      <c r="H2" s="188"/>
      <c r="I2" s="188"/>
    </row>
    <row r="3" spans="1:9" ht="15.75">
      <c r="A3" s="33"/>
      <c r="B3" s="34" t="s">
        <v>43</v>
      </c>
      <c r="C3" s="75" t="s">
        <v>84</v>
      </c>
      <c r="D3" s="33"/>
      <c r="E3" s="33"/>
      <c r="F3" s="33"/>
      <c r="G3" s="33"/>
      <c r="H3" s="32"/>
      <c r="I3" s="32"/>
    </row>
    <row r="4" spans="1:9" ht="15.75">
      <c r="B4" s="34" t="s">
        <v>44</v>
      </c>
      <c r="C4" s="33" t="s">
        <v>83</v>
      </c>
      <c r="D4" s="33"/>
      <c r="E4" s="33"/>
      <c r="F4" s="33"/>
      <c r="G4" s="33"/>
      <c r="H4" s="4"/>
      <c r="I4" s="4"/>
    </row>
    <row r="5" spans="1:9" ht="18">
      <c r="E5" s="35"/>
      <c r="F5" s="35"/>
      <c r="H5" s="4"/>
      <c r="I5" s="4"/>
    </row>
    <row r="6" spans="1:9">
      <c r="A6" s="4"/>
      <c r="B6" s="4"/>
      <c r="C6" s="4"/>
      <c r="D6" s="4"/>
      <c r="E6" s="4"/>
      <c r="F6" s="4"/>
      <c r="G6" s="4"/>
      <c r="H6" s="4"/>
      <c r="I6" s="4"/>
    </row>
    <row r="7" spans="1:9">
      <c r="A7" s="4"/>
      <c r="B7" s="4"/>
      <c r="C7" s="4"/>
      <c r="D7" s="4"/>
      <c r="E7" s="4"/>
      <c r="F7" s="4"/>
      <c r="G7" s="4"/>
      <c r="H7" s="4"/>
      <c r="I7" s="4"/>
    </row>
    <row r="8" spans="1:9">
      <c r="A8" s="4"/>
      <c r="B8" s="4"/>
      <c r="C8" s="4"/>
      <c r="D8" s="4"/>
      <c r="E8" s="4"/>
      <c r="F8" s="4"/>
      <c r="G8" s="4"/>
      <c r="H8" s="4"/>
      <c r="I8" s="4"/>
    </row>
    <row r="9" spans="1:9">
      <c r="A9" s="4"/>
      <c r="B9" s="4"/>
      <c r="C9" s="4"/>
      <c r="D9" s="4"/>
      <c r="E9" s="4"/>
      <c r="F9" s="4"/>
      <c r="G9" s="4"/>
      <c r="H9" s="4"/>
      <c r="I9" s="4"/>
    </row>
    <row r="10" spans="1:9">
      <c r="A10" s="36"/>
      <c r="B10" s="29"/>
      <c r="C10" s="37"/>
      <c r="D10" s="38"/>
      <c r="E10" s="39"/>
      <c r="F10" s="39"/>
      <c r="G10" s="4"/>
      <c r="H10" s="4"/>
      <c r="I10" s="4"/>
    </row>
    <row r="11" spans="1:9">
      <c r="A11" s="36"/>
      <c r="B11" s="29"/>
      <c r="C11" s="37"/>
      <c r="D11" s="38"/>
      <c r="E11" s="39"/>
      <c r="F11" s="39"/>
      <c r="G11" s="4"/>
      <c r="H11" s="4"/>
      <c r="I11" s="4"/>
    </row>
    <row r="12" spans="1:9">
      <c r="A12" s="36"/>
      <c r="B12" s="29"/>
      <c r="C12" s="37"/>
      <c r="D12" s="38"/>
      <c r="E12" s="39"/>
      <c r="F12" s="39"/>
      <c r="G12" s="4"/>
      <c r="H12" s="4"/>
      <c r="I12" s="4"/>
    </row>
    <row r="13" spans="1:9">
      <c r="A13" s="36"/>
      <c r="B13" s="29"/>
      <c r="C13" s="37"/>
      <c r="D13" s="38"/>
      <c r="E13" s="39"/>
      <c r="F13" s="39"/>
      <c r="G13" s="4"/>
      <c r="H13" s="4"/>
      <c r="I13" s="4"/>
    </row>
    <row r="14" spans="1:9">
      <c r="A14" s="36"/>
      <c r="B14" s="29"/>
      <c r="C14" s="37"/>
      <c r="D14" s="38"/>
      <c r="E14" s="39"/>
      <c r="F14" s="39"/>
      <c r="G14" s="4"/>
      <c r="H14" s="4"/>
      <c r="I14" s="4"/>
    </row>
    <row r="15" spans="1:9">
      <c r="A15" s="36"/>
      <c r="B15" s="29"/>
      <c r="C15" s="37"/>
      <c r="D15" s="38"/>
      <c r="E15" s="39"/>
      <c r="F15" s="39"/>
      <c r="G15" s="4"/>
      <c r="H15" s="4"/>
      <c r="I15" s="4"/>
    </row>
    <row r="16" spans="1:9">
      <c r="A16" s="36"/>
      <c r="B16" s="29"/>
      <c r="C16" s="37"/>
      <c r="D16" s="38"/>
      <c r="E16" s="39"/>
      <c r="F16" s="39"/>
      <c r="G16" s="4"/>
      <c r="H16" s="4"/>
      <c r="I16" s="4"/>
    </row>
    <row r="17" spans="1:9">
      <c r="A17" s="36"/>
      <c r="B17" s="29"/>
      <c r="C17" s="37"/>
      <c r="D17" s="38"/>
      <c r="E17" s="39"/>
      <c r="F17" s="39"/>
      <c r="G17" s="4"/>
      <c r="H17" s="4"/>
      <c r="I17" s="4"/>
    </row>
    <row r="18" spans="1:9">
      <c r="A18" s="36"/>
      <c r="B18" s="29"/>
      <c r="C18" s="37"/>
      <c r="D18" s="38"/>
      <c r="E18" s="39"/>
      <c r="F18" s="39"/>
      <c r="G18" s="4"/>
      <c r="H18" s="4"/>
      <c r="I18" s="4"/>
    </row>
    <row r="19" spans="1:9">
      <c r="A19" s="36"/>
      <c r="B19" s="29"/>
      <c r="C19" s="37"/>
      <c r="D19" s="38"/>
      <c r="E19" s="39"/>
      <c r="F19" s="39"/>
      <c r="G19" s="4"/>
      <c r="H19" s="4"/>
      <c r="I19" s="4"/>
    </row>
    <row r="20" spans="1:9">
      <c r="A20" s="36"/>
      <c r="B20" s="29"/>
      <c r="C20" s="37"/>
      <c r="D20" s="38"/>
      <c r="E20" s="39"/>
      <c r="F20" s="39"/>
      <c r="G20" s="4"/>
      <c r="H20" s="4"/>
      <c r="I20" s="4"/>
    </row>
    <row r="21" spans="1:9" ht="23.25">
      <c r="A21" s="36"/>
      <c r="B21" s="185" t="s">
        <v>45</v>
      </c>
      <c r="C21" s="185"/>
      <c r="D21" s="185"/>
      <c r="E21" s="185"/>
      <c r="F21" s="185"/>
      <c r="G21" s="185"/>
      <c r="H21" s="185"/>
      <c r="I21" s="185"/>
    </row>
    <row r="22" spans="1:9" ht="23.25">
      <c r="A22" s="36"/>
      <c r="B22" s="185" t="s">
        <v>46</v>
      </c>
      <c r="C22" s="185"/>
      <c r="D22" s="185"/>
      <c r="E22" s="185"/>
      <c r="F22" s="185"/>
      <c r="G22" s="185"/>
      <c r="H22" s="185"/>
      <c r="I22" s="185"/>
    </row>
    <row r="23" spans="1:9">
      <c r="A23" s="36"/>
      <c r="B23" s="40"/>
      <c r="C23" s="40"/>
      <c r="D23" s="40"/>
      <c r="E23" s="40"/>
      <c r="F23" s="40"/>
      <c r="G23" s="40"/>
      <c r="H23" s="40"/>
      <c r="I23" s="40"/>
    </row>
    <row r="24" spans="1:9">
      <c r="A24" s="36"/>
      <c r="B24" s="40"/>
      <c r="C24" s="41"/>
      <c r="D24" s="42"/>
      <c r="E24" s="43"/>
      <c r="F24" s="43"/>
      <c r="G24" s="44"/>
      <c r="H24" s="44"/>
      <c r="I24" s="44"/>
    </row>
    <row r="25" spans="1:9">
      <c r="A25" s="15"/>
      <c r="B25" s="186"/>
      <c r="C25" s="186"/>
      <c r="D25" s="186"/>
      <c r="E25" s="186"/>
      <c r="F25" s="186"/>
      <c r="G25" s="186"/>
      <c r="H25" s="186"/>
      <c r="I25" s="44"/>
    </row>
    <row r="26" spans="1:9">
      <c r="A26" s="15"/>
      <c r="B26" s="29"/>
      <c r="C26" s="37"/>
      <c r="D26" s="45"/>
      <c r="E26" s="46"/>
      <c r="F26" s="46"/>
      <c r="G26" s="4"/>
      <c r="H26" s="4"/>
      <c r="I26" s="4"/>
    </row>
    <row r="27" spans="1:9">
      <c r="A27" s="15"/>
      <c r="B27" s="29"/>
      <c r="C27" s="37"/>
      <c r="D27" s="45"/>
      <c r="E27" s="46"/>
      <c r="F27" s="46"/>
      <c r="G27" s="4"/>
      <c r="H27" s="4"/>
      <c r="I27" s="4"/>
    </row>
    <row r="28" spans="1:9">
      <c r="A28" s="47"/>
      <c r="B28" s="29"/>
      <c r="C28" s="37"/>
      <c r="D28" s="37"/>
      <c r="E28" s="37"/>
      <c r="F28" s="37"/>
      <c r="G28" s="4"/>
      <c r="H28" s="4"/>
      <c r="I28" s="4"/>
    </row>
    <row r="29" spans="1:9">
      <c r="A29" s="15"/>
      <c r="B29" s="48"/>
      <c r="C29" s="37"/>
      <c r="D29" s="49"/>
      <c r="E29" s="46"/>
      <c r="F29" s="46"/>
      <c r="G29" s="4"/>
      <c r="H29" s="4"/>
      <c r="I29" s="4"/>
    </row>
    <row r="30" spans="1:9">
      <c r="A30" s="15"/>
      <c r="B30" s="48"/>
      <c r="C30" s="37"/>
      <c r="D30" s="49"/>
      <c r="E30" s="46"/>
      <c r="F30" s="46"/>
      <c r="G30" s="4"/>
      <c r="H30" s="4"/>
      <c r="I30" s="4"/>
    </row>
    <row r="31" spans="1:9">
      <c r="A31" s="15"/>
      <c r="B31" s="29"/>
      <c r="C31" s="37"/>
      <c r="D31" s="49"/>
      <c r="E31" s="46"/>
      <c r="F31" s="46"/>
      <c r="G31" s="4"/>
      <c r="H31" s="4"/>
      <c r="I31" s="4"/>
    </row>
    <row r="32" spans="1:9">
      <c r="A32" s="15"/>
      <c r="B32" s="29"/>
      <c r="C32" s="37"/>
      <c r="D32" s="49"/>
      <c r="E32" s="46"/>
      <c r="F32" s="46"/>
      <c r="G32" s="4"/>
      <c r="H32" s="4"/>
      <c r="I32" s="4"/>
    </row>
    <row r="33" spans="1:9">
      <c r="A33" s="15"/>
      <c r="B33" s="29"/>
      <c r="C33" s="37"/>
      <c r="D33" s="49"/>
      <c r="E33" s="46"/>
      <c r="F33" s="46"/>
      <c r="G33" s="4"/>
      <c r="H33" s="4"/>
      <c r="I33" s="4"/>
    </row>
    <row r="34" spans="1:9">
      <c r="A34" s="15"/>
      <c r="B34" s="29"/>
      <c r="C34" s="37"/>
      <c r="D34" s="49"/>
      <c r="E34" s="46"/>
      <c r="F34" s="46"/>
      <c r="G34" s="4"/>
      <c r="H34" s="4"/>
      <c r="I34" s="4"/>
    </row>
    <row r="35" spans="1:9">
      <c r="A35" s="15"/>
      <c r="B35" s="29"/>
      <c r="C35" s="37"/>
      <c r="D35" s="49"/>
      <c r="E35" s="46"/>
      <c r="F35" s="46"/>
      <c r="G35" s="4"/>
      <c r="H35" s="4"/>
      <c r="I35" s="4"/>
    </row>
    <row r="36" spans="1:9">
      <c r="A36" s="15"/>
      <c r="B36" s="29"/>
      <c r="C36" s="37"/>
      <c r="D36" s="49"/>
      <c r="E36" s="46"/>
      <c r="F36" s="46"/>
      <c r="G36" s="4"/>
      <c r="H36" s="4"/>
      <c r="I36" s="4"/>
    </row>
    <row r="37" spans="1:9">
      <c r="A37" s="15"/>
      <c r="B37" s="29"/>
      <c r="C37" s="37"/>
      <c r="D37" s="49"/>
      <c r="E37" s="46"/>
      <c r="F37" s="46"/>
      <c r="G37" s="4"/>
      <c r="H37" s="4"/>
      <c r="I37" s="4"/>
    </row>
    <row r="38" spans="1:9">
      <c r="A38" s="15"/>
      <c r="B38" s="29"/>
      <c r="C38" s="37"/>
      <c r="D38" s="49"/>
      <c r="E38" s="46"/>
      <c r="F38" s="46"/>
      <c r="G38" s="4"/>
      <c r="H38" s="4"/>
      <c r="I38" s="4"/>
    </row>
    <row r="39" spans="1:9">
      <c r="A39" s="15"/>
      <c r="B39" s="29"/>
      <c r="C39" s="37"/>
      <c r="D39" s="49"/>
      <c r="E39" s="46"/>
      <c r="F39" s="46"/>
      <c r="G39" s="4"/>
      <c r="H39" s="4"/>
      <c r="I39" s="4"/>
    </row>
    <row r="40" spans="1:9">
      <c r="A40" s="15"/>
      <c r="B40" s="29"/>
      <c r="C40" s="37"/>
      <c r="D40" s="49"/>
      <c r="E40" s="46"/>
      <c r="F40" s="46"/>
      <c r="G40" s="4"/>
      <c r="H40" s="4"/>
      <c r="I40" s="4"/>
    </row>
    <row r="41" spans="1:9">
      <c r="A41" s="15"/>
      <c r="B41" s="29"/>
      <c r="C41" s="37"/>
      <c r="D41" s="49"/>
      <c r="E41" s="46"/>
      <c r="F41" s="46"/>
      <c r="G41" s="4"/>
      <c r="H41" s="4"/>
      <c r="I41" s="4"/>
    </row>
    <row r="42" spans="1:9">
      <c r="A42" s="15"/>
      <c r="B42" s="29"/>
      <c r="C42" s="37"/>
      <c r="D42" s="49"/>
      <c r="E42" s="46"/>
      <c r="F42" s="46"/>
      <c r="G42" s="4"/>
      <c r="H42" s="4"/>
      <c r="I42" s="4"/>
    </row>
    <row r="43" spans="1:9">
      <c r="A43" s="15"/>
      <c r="B43" s="29"/>
      <c r="C43" s="37"/>
      <c r="D43" s="49"/>
      <c r="E43" s="46"/>
      <c r="F43" s="46"/>
      <c r="G43" s="4"/>
      <c r="H43" s="4"/>
      <c r="I43" s="4"/>
    </row>
    <row r="44" spans="1:9">
      <c r="A44" s="15"/>
      <c r="B44" s="29"/>
      <c r="C44" s="37"/>
      <c r="D44" s="49"/>
      <c r="E44" s="46"/>
      <c r="F44" s="46"/>
      <c r="G44" s="4"/>
      <c r="H44" s="4"/>
      <c r="I44" s="4"/>
    </row>
    <row r="45" spans="1:9">
      <c r="A45" s="15"/>
      <c r="B45" s="29"/>
      <c r="C45" s="37"/>
      <c r="D45" s="49"/>
      <c r="E45" s="46"/>
      <c r="F45" s="46"/>
      <c r="G45" s="4"/>
      <c r="H45" s="4"/>
      <c r="I45" s="4"/>
    </row>
    <row r="46" spans="1:9">
      <c r="A46" s="15"/>
      <c r="B46" s="4"/>
      <c r="C46" s="4"/>
      <c r="D46" s="4"/>
      <c r="E46" s="4"/>
      <c r="F46" s="46"/>
      <c r="G46" s="4"/>
      <c r="H46" s="4"/>
      <c r="I46" s="4"/>
    </row>
    <row r="47" spans="1:9">
      <c r="A47" s="15"/>
      <c r="B47" s="4"/>
      <c r="C47" s="4"/>
      <c r="D47" s="4"/>
      <c r="E47" s="4"/>
      <c r="F47" s="46"/>
      <c r="G47" s="4"/>
      <c r="H47" s="4"/>
      <c r="I47" s="4"/>
    </row>
    <row r="48" spans="1:9">
      <c r="A48" s="15"/>
      <c r="B48" s="29"/>
      <c r="C48" s="37"/>
      <c r="D48" s="49"/>
      <c r="E48" s="46"/>
      <c r="F48" s="46"/>
      <c r="G48" s="4"/>
      <c r="H48" s="4"/>
      <c r="I48" s="4"/>
    </row>
    <row r="49" spans="1:9">
      <c r="A49" s="15"/>
      <c r="B49" s="29"/>
      <c r="C49" s="37"/>
      <c r="D49" s="49"/>
      <c r="E49" s="46"/>
      <c r="F49" s="46"/>
      <c r="G49" s="4"/>
      <c r="H49" s="4"/>
      <c r="I49" s="4"/>
    </row>
    <row r="50" spans="1:9">
      <c r="A50" s="15"/>
      <c r="B50" s="29"/>
      <c r="C50" s="37"/>
      <c r="D50" s="49"/>
      <c r="E50" s="46"/>
      <c r="F50" s="46"/>
      <c r="G50" s="4"/>
      <c r="H50" s="4"/>
      <c r="I50" s="4"/>
    </row>
    <row r="51" spans="1:9">
      <c r="A51" s="15"/>
      <c r="B51" s="186" t="s">
        <v>47</v>
      </c>
      <c r="C51" s="187"/>
      <c r="D51" s="187"/>
      <c r="E51" s="187"/>
      <c r="F51" s="46"/>
      <c r="G51" s="4"/>
      <c r="H51" s="4"/>
      <c r="I51" s="4"/>
    </row>
  </sheetData>
  <mergeCells count="5">
    <mergeCell ref="B21:I21"/>
    <mergeCell ref="B22:I22"/>
    <mergeCell ref="B25:H25"/>
    <mergeCell ref="B51:E51"/>
    <mergeCell ref="C2:I2"/>
  </mergeCells>
  <phoneticPr fontId="62" type="noConversion"/>
  <pageMargins left="0.74803149606299213" right="0.74803149606299213" top="0.98425196850393704" bottom="0.98425196850393704" header="0.51181102362204722" footer="0.51181102362204722"/>
  <pageSetup paperSize="9" orientation="portrait" horizontalDpi="4294967293" verticalDpi="4294967293" r:id="rId1"/>
  <headerFooter alignWithMargins="0"/>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view="pageLayout" zoomScale="84" zoomScalePageLayoutView="84" workbookViewId="0">
      <selection activeCell="B9" sqref="B9:F9"/>
    </sheetView>
  </sheetViews>
  <sheetFormatPr defaultColWidth="9.7109375" defaultRowHeight="15"/>
  <cols>
    <col min="1" max="1" width="3.140625" style="69" customWidth="1"/>
    <col min="2" max="2" width="42.28515625" style="28" customWidth="1"/>
    <col min="3" max="4" width="10" style="31" customWidth="1"/>
    <col min="5" max="5" width="5.85546875" style="31" customWidth="1"/>
    <col min="6" max="6" width="12.140625" style="31" customWidth="1"/>
    <col min="7" max="256" width="9.7109375" style="1"/>
    <col min="257" max="257" width="3.140625" style="1" customWidth="1"/>
    <col min="258" max="258" width="42.28515625" style="1" customWidth="1"/>
    <col min="259" max="260" width="10" style="1" customWidth="1"/>
    <col min="261" max="261" width="5.85546875" style="1" customWidth="1"/>
    <col min="262" max="262" width="12.140625" style="1" customWidth="1"/>
    <col min="263" max="512" width="9.7109375" style="1"/>
    <col min="513" max="513" width="3.140625" style="1" customWidth="1"/>
    <col min="514" max="514" width="42.28515625" style="1" customWidth="1"/>
    <col min="515" max="516" width="10" style="1" customWidth="1"/>
    <col min="517" max="517" width="5.85546875" style="1" customWidth="1"/>
    <col min="518" max="518" width="12.140625" style="1" customWidth="1"/>
    <col min="519" max="768" width="9.7109375" style="1"/>
    <col min="769" max="769" width="3.140625" style="1" customWidth="1"/>
    <col min="770" max="770" width="42.28515625" style="1" customWidth="1"/>
    <col min="771" max="772" width="10" style="1" customWidth="1"/>
    <col min="773" max="773" width="5.85546875" style="1" customWidth="1"/>
    <col min="774" max="774" width="12.140625" style="1" customWidth="1"/>
    <col min="775" max="1024" width="9.7109375" style="1"/>
    <col min="1025" max="1025" width="3.140625" style="1" customWidth="1"/>
    <col min="1026" max="1026" width="42.28515625" style="1" customWidth="1"/>
    <col min="1027" max="1028" width="10" style="1" customWidth="1"/>
    <col min="1029" max="1029" width="5.85546875" style="1" customWidth="1"/>
    <col min="1030" max="1030" width="12.140625" style="1" customWidth="1"/>
    <col min="1031" max="1280" width="9.7109375" style="1"/>
    <col min="1281" max="1281" width="3.140625" style="1" customWidth="1"/>
    <col min="1282" max="1282" width="42.28515625" style="1" customWidth="1"/>
    <col min="1283" max="1284" width="10" style="1" customWidth="1"/>
    <col min="1285" max="1285" width="5.85546875" style="1" customWidth="1"/>
    <col min="1286" max="1286" width="12.140625" style="1" customWidth="1"/>
    <col min="1287" max="1536" width="9.7109375" style="1"/>
    <col min="1537" max="1537" width="3.140625" style="1" customWidth="1"/>
    <col min="1538" max="1538" width="42.28515625" style="1" customWidth="1"/>
    <col min="1539" max="1540" width="10" style="1" customWidth="1"/>
    <col min="1541" max="1541" width="5.85546875" style="1" customWidth="1"/>
    <col min="1542" max="1542" width="12.140625" style="1" customWidth="1"/>
    <col min="1543" max="1792" width="9.7109375" style="1"/>
    <col min="1793" max="1793" width="3.140625" style="1" customWidth="1"/>
    <col min="1794" max="1794" width="42.28515625" style="1" customWidth="1"/>
    <col min="1795" max="1796" width="10" style="1" customWidth="1"/>
    <col min="1797" max="1797" width="5.85546875" style="1" customWidth="1"/>
    <col min="1798" max="1798" width="12.140625" style="1" customWidth="1"/>
    <col min="1799" max="2048" width="9.7109375" style="1"/>
    <col min="2049" max="2049" width="3.140625" style="1" customWidth="1"/>
    <col min="2050" max="2050" width="42.28515625" style="1" customWidth="1"/>
    <col min="2051" max="2052" width="10" style="1" customWidth="1"/>
    <col min="2053" max="2053" width="5.85546875" style="1" customWidth="1"/>
    <col min="2054" max="2054" width="12.140625" style="1" customWidth="1"/>
    <col min="2055" max="2304" width="9.7109375" style="1"/>
    <col min="2305" max="2305" width="3.140625" style="1" customWidth="1"/>
    <col min="2306" max="2306" width="42.28515625" style="1" customWidth="1"/>
    <col min="2307" max="2308" width="10" style="1" customWidth="1"/>
    <col min="2309" max="2309" width="5.85546875" style="1" customWidth="1"/>
    <col min="2310" max="2310" width="12.140625" style="1" customWidth="1"/>
    <col min="2311" max="2560" width="9.7109375" style="1"/>
    <col min="2561" max="2561" width="3.140625" style="1" customWidth="1"/>
    <col min="2562" max="2562" width="42.28515625" style="1" customWidth="1"/>
    <col min="2563" max="2564" width="10" style="1" customWidth="1"/>
    <col min="2565" max="2565" width="5.85546875" style="1" customWidth="1"/>
    <col min="2566" max="2566" width="12.140625" style="1" customWidth="1"/>
    <col min="2567" max="2816" width="9.7109375" style="1"/>
    <col min="2817" max="2817" width="3.140625" style="1" customWidth="1"/>
    <col min="2818" max="2818" width="42.28515625" style="1" customWidth="1"/>
    <col min="2819" max="2820" width="10" style="1" customWidth="1"/>
    <col min="2821" max="2821" width="5.85546875" style="1" customWidth="1"/>
    <col min="2822" max="2822" width="12.140625" style="1" customWidth="1"/>
    <col min="2823" max="3072" width="9.7109375" style="1"/>
    <col min="3073" max="3073" width="3.140625" style="1" customWidth="1"/>
    <col min="3074" max="3074" width="42.28515625" style="1" customWidth="1"/>
    <col min="3075" max="3076" width="10" style="1" customWidth="1"/>
    <col min="3077" max="3077" width="5.85546875" style="1" customWidth="1"/>
    <col min="3078" max="3078" width="12.140625" style="1" customWidth="1"/>
    <col min="3079" max="3328" width="9.7109375" style="1"/>
    <col min="3329" max="3329" width="3.140625" style="1" customWidth="1"/>
    <col min="3330" max="3330" width="42.28515625" style="1" customWidth="1"/>
    <col min="3331" max="3332" width="10" style="1" customWidth="1"/>
    <col min="3333" max="3333" width="5.85546875" style="1" customWidth="1"/>
    <col min="3334" max="3334" width="12.140625" style="1" customWidth="1"/>
    <col min="3335" max="3584" width="9.7109375" style="1"/>
    <col min="3585" max="3585" width="3.140625" style="1" customWidth="1"/>
    <col min="3586" max="3586" width="42.28515625" style="1" customWidth="1"/>
    <col min="3587" max="3588" width="10" style="1" customWidth="1"/>
    <col min="3589" max="3589" width="5.85546875" style="1" customWidth="1"/>
    <col min="3590" max="3590" width="12.140625" style="1" customWidth="1"/>
    <col min="3591" max="3840" width="9.7109375" style="1"/>
    <col min="3841" max="3841" width="3.140625" style="1" customWidth="1"/>
    <col min="3842" max="3842" width="42.28515625" style="1" customWidth="1"/>
    <col min="3843" max="3844" width="10" style="1" customWidth="1"/>
    <col min="3845" max="3845" width="5.85546875" style="1" customWidth="1"/>
    <col min="3846" max="3846" width="12.140625" style="1" customWidth="1"/>
    <col min="3847" max="4096" width="9.7109375" style="1"/>
    <col min="4097" max="4097" width="3.140625" style="1" customWidth="1"/>
    <col min="4098" max="4098" width="42.28515625" style="1" customWidth="1"/>
    <col min="4099" max="4100" width="10" style="1" customWidth="1"/>
    <col min="4101" max="4101" width="5.85546875" style="1" customWidth="1"/>
    <col min="4102" max="4102" width="12.140625" style="1" customWidth="1"/>
    <col min="4103" max="4352" width="9.7109375" style="1"/>
    <col min="4353" max="4353" width="3.140625" style="1" customWidth="1"/>
    <col min="4354" max="4354" width="42.28515625" style="1" customWidth="1"/>
    <col min="4355" max="4356" width="10" style="1" customWidth="1"/>
    <col min="4357" max="4357" width="5.85546875" style="1" customWidth="1"/>
    <col min="4358" max="4358" width="12.140625" style="1" customWidth="1"/>
    <col min="4359" max="4608" width="9.7109375" style="1"/>
    <col min="4609" max="4609" width="3.140625" style="1" customWidth="1"/>
    <col min="4610" max="4610" width="42.28515625" style="1" customWidth="1"/>
    <col min="4611" max="4612" width="10" style="1" customWidth="1"/>
    <col min="4613" max="4613" width="5.85546875" style="1" customWidth="1"/>
    <col min="4614" max="4614" width="12.140625" style="1" customWidth="1"/>
    <col min="4615" max="4864" width="9.7109375" style="1"/>
    <col min="4865" max="4865" width="3.140625" style="1" customWidth="1"/>
    <col min="4866" max="4866" width="42.28515625" style="1" customWidth="1"/>
    <col min="4867" max="4868" width="10" style="1" customWidth="1"/>
    <col min="4869" max="4869" width="5.85546875" style="1" customWidth="1"/>
    <col min="4870" max="4870" width="12.140625" style="1" customWidth="1"/>
    <col min="4871" max="5120" width="9.7109375" style="1"/>
    <col min="5121" max="5121" width="3.140625" style="1" customWidth="1"/>
    <col min="5122" max="5122" width="42.28515625" style="1" customWidth="1"/>
    <col min="5123" max="5124" width="10" style="1" customWidth="1"/>
    <col min="5125" max="5125" width="5.85546875" style="1" customWidth="1"/>
    <col min="5126" max="5126" width="12.140625" style="1" customWidth="1"/>
    <col min="5127" max="5376" width="9.7109375" style="1"/>
    <col min="5377" max="5377" width="3.140625" style="1" customWidth="1"/>
    <col min="5378" max="5378" width="42.28515625" style="1" customWidth="1"/>
    <col min="5379" max="5380" width="10" style="1" customWidth="1"/>
    <col min="5381" max="5381" width="5.85546875" style="1" customWidth="1"/>
    <col min="5382" max="5382" width="12.140625" style="1" customWidth="1"/>
    <col min="5383" max="5632" width="9.7109375" style="1"/>
    <col min="5633" max="5633" width="3.140625" style="1" customWidth="1"/>
    <col min="5634" max="5634" width="42.28515625" style="1" customWidth="1"/>
    <col min="5635" max="5636" width="10" style="1" customWidth="1"/>
    <col min="5637" max="5637" width="5.85546875" style="1" customWidth="1"/>
    <col min="5638" max="5638" width="12.140625" style="1" customWidth="1"/>
    <col min="5639" max="5888" width="9.7109375" style="1"/>
    <col min="5889" max="5889" width="3.140625" style="1" customWidth="1"/>
    <col min="5890" max="5890" width="42.28515625" style="1" customWidth="1"/>
    <col min="5891" max="5892" width="10" style="1" customWidth="1"/>
    <col min="5893" max="5893" width="5.85546875" style="1" customWidth="1"/>
    <col min="5894" max="5894" width="12.140625" style="1" customWidth="1"/>
    <col min="5895" max="6144" width="9.7109375" style="1"/>
    <col min="6145" max="6145" width="3.140625" style="1" customWidth="1"/>
    <col min="6146" max="6146" width="42.28515625" style="1" customWidth="1"/>
    <col min="6147" max="6148" width="10" style="1" customWidth="1"/>
    <col min="6149" max="6149" width="5.85546875" style="1" customWidth="1"/>
    <col min="6150" max="6150" width="12.140625" style="1" customWidth="1"/>
    <col min="6151" max="6400" width="9.7109375" style="1"/>
    <col min="6401" max="6401" width="3.140625" style="1" customWidth="1"/>
    <col min="6402" max="6402" width="42.28515625" style="1" customWidth="1"/>
    <col min="6403" max="6404" width="10" style="1" customWidth="1"/>
    <col min="6405" max="6405" width="5.85546875" style="1" customWidth="1"/>
    <col min="6406" max="6406" width="12.140625" style="1" customWidth="1"/>
    <col min="6407" max="6656" width="9.7109375" style="1"/>
    <col min="6657" max="6657" width="3.140625" style="1" customWidth="1"/>
    <col min="6658" max="6658" width="42.28515625" style="1" customWidth="1"/>
    <col min="6659" max="6660" width="10" style="1" customWidth="1"/>
    <col min="6661" max="6661" width="5.85546875" style="1" customWidth="1"/>
    <col min="6662" max="6662" width="12.140625" style="1" customWidth="1"/>
    <col min="6663" max="6912" width="9.7109375" style="1"/>
    <col min="6913" max="6913" width="3.140625" style="1" customWidth="1"/>
    <col min="6914" max="6914" width="42.28515625" style="1" customWidth="1"/>
    <col min="6915" max="6916" width="10" style="1" customWidth="1"/>
    <col min="6917" max="6917" width="5.85546875" style="1" customWidth="1"/>
    <col min="6918" max="6918" width="12.140625" style="1" customWidth="1"/>
    <col min="6919" max="7168" width="9.7109375" style="1"/>
    <col min="7169" max="7169" width="3.140625" style="1" customWidth="1"/>
    <col min="7170" max="7170" width="42.28515625" style="1" customWidth="1"/>
    <col min="7171" max="7172" width="10" style="1" customWidth="1"/>
    <col min="7173" max="7173" width="5.85546875" style="1" customWidth="1"/>
    <col min="7174" max="7174" width="12.140625" style="1" customWidth="1"/>
    <col min="7175" max="7424" width="9.7109375" style="1"/>
    <col min="7425" max="7425" width="3.140625" style="1" customWidth="1"/>
    <col min="7426" max="7426" width="42.28515625" style="1" customWidth="1"/>
    <col min="7427" max="7428" width="10" style="1" customWidth="1"/>
    <col min="7429" max="7429" width="5.85546875" style="1" customWidth="1"/>
    <col min="7430" max="7430" width="12.140625" style="1" customWidth="1"/>
    <col min="7431" max="7680" width="9.7109375" style="1"/>
    <col min="7681" max="7681" width="3.140625" style="1" customWidth="1"/>
    <col min="7682" max="7682" width="42.28515625" style="1" customWidth="1"/>
    <col min="7683" max="7684" width="10" style="1" customWidth="1"/>
    <col min="7685" max="7685" width="5.85546875" style="1" customWidth="1"/>
    <col min="7686" max="7686" width="12.140625" style="1" customWidth="1"/>
    <col min="7687" max="7936" width="9.7109375" style="1"/>
    <col min="7937" max="7937" width="3.140625" style="1" customWidth="1"/>
    <col min="7938" max="7938" width="42.28515625" style="1" customWidth="1"/>
    <col min="7939" max="7940" width="10" style="1" customWidth="1"/>
    <col min="7941" max="7941" width="5.85546875" style="1" customWidth="1"/>
    <col min="7942" max="7942" width="12.140625" style="1" customWidth="1"/>
    <col min="7943" max="8192" width="9.7109375" style="1"/>
    <col min="8193" max="8193" width="3.140625" style="1" customWidth="1"/>
    <col min="8194" max="8194" width="42.28515625" style="1" customWidth="1"/>
    <col min="8195" max="8196" width="10" style="1" customWidth="1"/>
    <col min="8197" max="8197" width="5.85546875" style="1" customWidth="1"/>
    <col min="8198" max="8198" width="12.140625" style="1" customWidth="1"/>
    <col min="8199" max="8448" width="9.7109375" style="1"/>
    <col min="8449" max="8449" width="3.140625" style="1" customWidth="1"/>
    <col min="8450" max="8450" width="42.28515625" style="1" customWidth="1"/>
    <col min="8451" max="8452" width="10" style="1" customWidth="1"/>
    <col min="8453" max="8453" width="5.85546875" style="1" customWidth="1"/>
    <col min="8454" max="8454" width="12.140625" style="1" customWidth="1"/>
    <col min="8455" max="8704" width="9.7109375" style="1"/>
    <col min="8705" max="8705" width="3.140625" style="1" customWidth="1"/>
    <col min="8706" max="8706" width="42.28515625" style="1" customWidth="1"/>
    <col min="8707" max="8708" width="10" style="1" customWidth="1"/>
    <col min="8709" max="8709" width="5.85546875" style="1" customWidth="1"/>
    <col min="8710" max="8710" width="12.140625" style="1" customWidth="1"/>
    <col min="8711" max="8960" width="9.7109375" style="1"/>
    <col min="8961" max="8961" width="3.140625" style="1" customWidth="1"/>
    <col min="8962" max="8962" width="42.28515625" style="1" customWidth="1"/>
    <col min="8963" max="8964" width="10" style="1" customWidth="1"/>
    <col min="8965" max="8965" width="5.85546875" style="1" customWidth="1"/>
    <col min="8966" max="8966" width="12.140625" style="1" customWidth="1"/>
    <col min="8967" max="9216" width="9.7109375" style="1"/>
    <col min="9217" max="9217" width="3.140625" style="1" customWidth="1"/>
    <col min="9218" max="9218" width="42.28515625" style="1" customWidth="1"/>
    <col min="9219" max="9220" width="10" style="1" customWidth="1"/>
    <col min="9221" max="9221" width="5.85546875" style="1" customWidth="1"/>
    <col min="9222" max="9222" width="12.140625" style="1" customWidth="1"/>
    <col min="9223" max="9472" width="9.7109375" style="1"/>
    <col min="9473" max="9473" width="3.140625" style="1" customWidth="1"/>
    <col min="9474" max="9474" width="42.28515625" style="1" customWidth="1"/>
    <col min="9475" max="9476" width="10" style="1" customWidth="1"/>
    <col min="9477" max="9477" width="5.85546875" style="1" customWidth="1"/>
    <col min="9478" max="9478" width="12.140625" style="1" customWidth="1"/>
    <col min="9479" max="9728" width="9.7109375" style="1"/>
    <col min="9729" max="9729" width="3.140625" style="1" customWidth="1"/>
    <col min="9730" max="9730" width="42.28515625" style="1" customWidth="1"/>
    <col min="9731" max="9732" width="10" style="1" customWidth="1"/>
    <col min="9733" max="9733" width="5.85546875" style="1" customWidth="1"/>
    <col min="9734" max="9734" width="12.140625" style="1" customWidth="1"/>
    <col min="9735" max="9984" width="9.7109375" style="1"/>
    <col min="9985" max="9985" width="3.140625" style="1" customWidth="1"/>
    <col min="9986" max="9986" width="42.28515625" style="1" customWidth="1"/>
    <col min="9987" max="9988" width="10" style="1" customWidth="1"/>
    <col min="9989" max="9989" width="5.85546875" style="1" customWidth="1"/>
    <col min="9990" max="9990" width="12.140625" style="1" customWidth="1"/>
    <col min="9991" max="10240" width="9.7109375" style="1"/>
    <col min="10241" max="10241" width="3.140625" style="1" customWidth="1"/>
    <col min="10242" max="10242" width="42.28515625" style="1" customWidth="1"/>
    <col min="10243" max="10244" width="10" style="1" customWidth="1"/>
    <col min="10245" max="10245" width="5.85546875" style="1" customWidth="1"/>
    <col min="10246" max="10246" width="12.140625" style="1" customWidth="1"/>
    <col min="10247" max="10496" width="9.7109375" style="1"/>
    <col min="10497" max="10497" width="3.140625" style="1" customWidth="1"/>
    <col min="10498" max="10498" width="42.28515625" style="1" customWidth="1"/>
    <col min="10499" max="10500" width="10" style="1" customWidth="1"/>
    <col min="10501" max="10501" width="5.85546875" style="1" customWidth="1"/>
    <col min="10502" max="10502" width="12.140625" style="1" customWidth="1"/>
    <col min="10503" max="10752" width="9.7109375" style="1"/>
    <col min="10753" max="10753" width="3.140625" style="1" customWidth="1"/>
    <col min="10754" max="10754" width="42.28515625" style="1" customWidth="1"/>
    <col min="10755" max="10756" width="10" style="1" customWidth="1"/>
    <col min="10757" max="10757" width="5.85546875" style="1" customWidth="1"/>
    <col min="10758" max="10758" width="12.140625" style="1" customWidth="1"/>
    <col min="10759" max="11008" width="9.7109375" style="1"/>
    <col min="11009" max="11009" width="3.140625" style="1" customWidth="1"/>
    <col min="11010" max="11010" width="42.28515625" style="1" customWidth="1"/>
    <col min="11011" max="11012" width="10" style="1" customWidth="1"/>
    <col min="11013" max="11013" width="5.85546875" style="1" customWidth="1"/>
    <col min="11014" max="11014" width="12.140625" style="1" customWidth="1"/>
    <col min="11015" max="11264" width="9.7109375" style="1"/>
    <col min="11265" max="11265" width="3.140625" style="1" customWidth="1"/>
    <col min="11266" max="11266" width="42.28515625" style="1" customWidth="1"/>
    <col min="11267" max="11268" width="10" style="1" customWidth="1"/>
    <col min="11269" max="11269" width="5.85546875" style="1" customWidth="1"/>
    <col min="11270" max="11270" width="12.140625" style="1" customWidth="1"/>
    <col min="11271" max="11520" width="9.7109375" style="1"/>
    <col min="11521" max="11521" width="3.140625" style="1" customWidth="1"/>
    <col min="11522" max="11522" width="42.28515625" style="1" customWidth="1"/>
    <col min="11523" max="11524" width="10" style="1" customWidth="1"/>
    <col min="11525" max="11525" width="5.85546875" style="1" customWidth="1"/>
    <col min="11526" max="11526" width="12.140625" style="1" customWidth="1"/>
    <col min="11527" max="11776" width="9.7109375" style="1"/>
    <col min="11777" max="11777" width="3.140625" style="1" customWidth="1"/>
    <col min="11778" max="11778" width="42.28515625" style="1" customWidth="1"/>
    <col min="11779" max="11780" width="10" style="1" customWidth="1"/>
    <col min="11781" max="11781" width="5.85546875" style="1" customWidth="1"/>
    <col min="11782" max="11782" width="12.140625" style="1" customWidth="1"/>
    <col min="11783" max="12032" width="9.7109375" style="1"/>
    <col min="12033" max="12033" width="3.140625" style="1" customWidth="1"/>
    <col min="12034" max="12034" width="42.28515625" style="1" customWidth="1"/>
    <col min="12035" max="12036" width="10" style="1" customWidth="1"/>
    <col min="12037" max="12037" width="5.85546875" style="1" customWidth="1"/>
    <col min="12038" max="12038" width="12.140625" style="1" customWidth="1"/>
    <col min="12039" max="12288" width="9.7109375" style="1"/>
    <col min="12289" max="12289" width="3.140625" style="1" customWidth="1"/>
    <col min="12290" max="12290" width="42.28515625" style="1" customWidth="1"/>
    <col min="12291" max="12292" width="10" style="1" customWidth="1"/>
    <col min="12293" max="12293" width="5.85546875" style="1" customWidth="1"/>
    <col min="12294" max="12294" width="12.140625" style="1" customWidth="1"/>
    <col min="12295" max="12544" width="9.7109375" style="1"/>
    <col min="12545" max="12545" width="3.140625" style="1" customWidth="1"/>
    <col min="12546" max="12546" width="42.28515625" style="1" customWidth="1"/>
    <col min="12547" max="12548" width="10" style="1" customWidth="1"/>
    <col min="12549" max="12549" width="5.85546875" style="1" customWidth="1"/>
    <col min="12550" max="12550" width="12.140625" style="1" customWidth="1"/>
    <col min="12551" max="12800" width="9.7109375" style="1"/>
    <col min="12801" max="12801" width="3.140625" style="1" customWidth="1"/>
    <col min="12802" max="12802" width="42.28515625" style="1" customWidth="1"/>
    <col min="12803" max="12804" width="10" style="1" customWidth="1"/>
    <col min="12805" max="12805" width="5.85546875" style="1" customWidth="1"/>
    <col min="12806" max="12806" width="12.140625" style="1" customWidth="1"/>
    <col min="12807" max="13056" width="9.7109375" style="1"/>
    <col min="13057" max="13057" width="3.140625" style="1" customWidth="1"/>
    <col min="13058" max="13058" width="42.28515625" style="1" customWidth="1"/>
    <col min="13059" max="13060" width="10" style="1" customWidth="1"/>
    <col min="13061" max="13061" width="5.85546875" style="1" customWidth="1"/>
    <col min="13062" max="13062" width="12.140625" style="1" customWidth="1"/>
    <col min="13063" max="13312" width="9.7109375" style="1"/>
    <col min="13313" max="13313" width="3.140625" style="1" customWidth="1"/>
    <col min="13314" max="13314" width="42.28515625" style="1" customWidth="1"/>
    <col min="13315" max="13316" width="10" style="1" customWidth="1"/>
    <col min="13317" max="13317" width="5.85546875" style="1" customWidth="1"/>
    <col min="13318" max="13318" width="12.140625" style="1" customWidth="1"/>
    <col min="13319" max="13568" width="9.7109375" style="1"/>
    <col min="13569" max="13569" width="3.140625" style="1" customWidth="1"/>
    <col min="13570" max="13570" width="42.28515625" style="1" customWidth="1"/>
    <col min="13571" max="13572" width="10" style="1" customWidth="1"/>
    <col min="13573" max="13573" width="5.85546875" style="1" customWidth="1"/>
    <col min="13574" max="13574" width="12.140625" style="1" customWidth="1"/>
    <col min="13575" max="13824" width="9.7109375" style="1"/>
    <col min="13825" max="13825" width="3.140625" style="1" customWidth="1"/>
    <col min="13826" max="13826" width="42.28515625" style="1" customWidth="1"/>
    <col min="13827" max="13828" width="10" style="1" customWidth="1"/>
    <col min="13829" max="13829" width="5.85546875" style="1" customWidth="1"/>
    <col min="13830" max="13830" width="12.140625" style="1" customWidth="1"/>
    <col min="13831" max="14080" width="9.7109375" style="1"/>
    <col min="14081" max="14081" width="3.140625" style="1" customWidth="1"/>
    <col min="14082" max="14082" width="42.28515625" style="1" customWidth="1"/>
    <col min="14083" max="14084" width="10" style="1" customWidth="1"/>
    <col min="14085" max="14085" width="5.85546875" style="1" customWidth="1"/>
    <col min="14086" max="14086" width="12.140625" style="1" customWidth="1"/>
    <col min="14087" max="14336" width="9.7109375" style="1"/>
    <col min="14337" max="14337" width="3.140625" style="1" customWidth="1"/>
    <col min="14338" max="14338" width="42.28515625" style="1" customWidth="1"/>
    <col min="14339" max="14340" width="10" style="1" customWidth="1"/>
    <col min="14341" max="14341" width="5.85546875" style="1" customWidth="1"/>
    <col min="14342" max="14342" width="12.140625" style="1" customWidth="1"/>
    <col min="14343" max="14592" width="9.7109375" style="1"/>
    <col min="14593" max="14593" width="3.140625" style="1" customWidth="1"/>
    <col min="14594" max="14594" width="42.28515625" style="1" customWidth="1"/>
    <col min="14595" max="14596" width="10" style="1" customWidth="1"/>
    <col min="14597" max="14597" width="5.85546875" style="1" customWidth="1"/>
    <col min="14598" max="14598" width="12.140625" style="1" customWidth="1"/>
    <col min="14599" max="14848" width="9.7109375" style="1"/>
    <col min="14849" max="14849" width="3.140625" style="1" customWidth="1"/>
    <col min="14850" max="14850" width="42.28515625" style="1" customWidth="1"/>
    <col min="14851" max="14852" width="10" style="1" customWidth="1"/>
    <col min="14853" max="14853" width="5.85546875" style="1" customWidth="1"/>
    <col min="14854" max="14854" width="12.140625" style="1" customWidth="1"/>
    <col min="14855" max="15104" width="9.7109375" style="1"/>
    <col min="15105" max="15105" width="3.140625" style="1" customWidth="1"/>
    <col min="15106" max="15106" width="42.28515625" style="1" customWidth="1"/>
    <col min="15107" max="15108" width="10" style="1" customWidth="1"/>
    <col min="15109" max="15109" width="5.85546875" style="1" customWidth="1"/>
    <col min="15110" max="15110" width="12.140625" style="1" customWidth="1"/>
    <col min="15111" max="15360" width="9.7109375" style="1"/>
    <col min="15361" max="15361" width="3.140625" style="1" customWidth="1"/>
    <col min="15362" max="15362" width="42.28515625" style="1" customWidth="1"/>
    <col min="15363" max="15364" width="10" style="1" customWidth="1"/>
    <col min="15365" max="15365" width="5.85546875" style="1" customWidth="1"/>
    <col min="15366" max="15366" width="12.140625" style="1" customWidth="1"/>
    <col min="15367" max="15616" width="9.7109375" style="1"/>
    <col min="15617" max="15617" width="3.140625" style="1" customWidth="1"/>
    <col min="15618" max="15618" width="42.28515625" style="1" customWidth="1"/>
    <col min="15619" max="15620" width="10" style="1" customWidth="1"/>
    <col min="15621" max="15621" width="5.85546875" style="1" customWidth="1"/>
    <col min="15622" max="15622" width="12.140625" style="1" customWidth="1"/>
    <col min="15623" max="15872" width="9.7109375" style="1"/>
    <col min="15873" max="15873" width="3.140625" style="1" customWidth="1"/>
    <col min="15874" max="15874" width="42.28515625" style="1" customWidth="1"/>
    <col min="15875" max="15876" width="10" style="1" customWidth="1"/>
    <col min="15877" max="15877" width="5.85546875" style="1" customWidth="1"/>
    <col min="15878" max="15878" width="12.140625" style="1" customWidth="1"/>
    <col min="15879" max="16128" width="9.7109375" style="1"/>
    <col min="16129" max="16129" width="3.140625" style="1" customWidth="1"/>
    <col min="16130" max="16130" width="42.28515625" style="1" customWidth="1"/>
    <col min="16131" max="16132" width="10" style="1" customWidth="1"/>
    <col min="16133" max="16133" width="5.85546875" style="1" customWidth="1"/>
    <col min="16134" max="16134" width="12.140625" style="1" customWidth="1"/>
    <col min="16135" max="16384" width="9.7109375" style="1"/>
  </cols>
  <sheetData>
    <row r="1" spans="1:6" s="53" customFormat="1" ht="18.75">
      <c r="A1" s="50"/>
      <c r="B1" s="51" t="s">
        <v>48</v>
      </c>
      <c r="C1" s="52"/>
      <c r="D1" s="52"/>
      <c r="E1" s="52"/>
      <c r="F1" s="52"/>
    </row>
    <row r="2" spans="1:6" s="56" customFormat="1" ht="14.25">
      <c r="A2" s="54"/>
      <c r="B2" s="54"/>
      <c r="C2" s="55"/>
      <c r="D2" s="55"/>
      <c r="E2" s="55"/>
      <c r="F2" s="55"/>
    </row>
    <row r="3" spans="1:6" s="59" customFormat="1" ht="14.25">
      <c r="A3" s="57"/>
      <c r="B3" s="58"/>
      <c r="C3" s="17"/>
      <c r="D3" s="17"/>
      <c r="E3" s="17"/>
      <c r="F3" s="17"/>
    </row>
    <row r="4" spans="1:6" s="59" customFormat="1" ht="12.75">
      <c r="A4" s="60">
        <v>1</v>
      </c>
      <c r="B4" s="192" t="s">
        <v>49</v>
      </c>
      <c r="C4" s="192"/>
      <c r="D4" s="192"/>
      <c r="E4" s="192"/>
      <c r="F4" s="192"/>
    </row>
    <row r="5" spans="1:6" s="59" customFormat="1" ht="40.5" customHeight="1">
      <c r="A5" s="57"/>
      <c r="B5" s="193" t="s">
        <v>85</v>
      </c>
      <c r="C5" s="194"/>
      <c r="D5" s="194"/>
      <c r="E5" s="194"/>
      <c r="F5" s="194"/>
    </row>
    <row r="6" spans="1:6" s="59" customFormat="1" ht="14.25" customHeight="1">
      <c r="A6" s="57"/>
      <c r="B6" s="193" t="s">
        <v>195</v>
      </c>
      <c r="C6" s="193"/>
      <c r="D6" s="193"/>
      <c r="E6" s="193"/>
      <c r="F6" s="193"/>
    </row>
    <row r="7" spans="1:6" s="59" customFormat="1" ht="39.75" customHeight="1">
      <c r="A7" s="57"/>
      <c r="B7" s="189" t="s">
        <v>196</v>
      </c>
      <c r="C7" s="190"/>
      <c r="D7" s="190"/>
      <c r="E7" s="190"/>
      <c r="F7" s="190"/>
    </row>
    <row r="8" spans="1:6" s="59" customFormat="1" ht="14.25">
      <c r="A8" s="57"/>
      <c r="B8" s="17"/>
      <c r="C8" s="61"/>
      <c r="D8" s="61"/>
      <c r="E8" s="61"/>
      <c r="F8" s="61"/>
    </row>
    <row r="9" spans="1:6" s="59" customFormat="1" ht="43.5" customHeight="1">
      <c r="A9" s="57"/>
      <c r="B9" s="189" t="s">
        <v>111</v>
      </c>
      <c r="C9" s="190"/>
      <c r="D9" s="190"/>
      <c r="E9" s="190"/>
      <c r="F9" s="190"/>
    </row>
    <row r="10" spans="1:6" s="59" customFormat="1" ht="30" customHeight="1">
      <c r="A10" s="62"/>
      <c r="B10" s="191" t="s">
        <v>114</v>
      </c>
      <c r="C10" s="191"/>
      <c r="D10" s="191"/>
      <c r="E10" s="191"/>
      <c r="F10" s="191"/>
    </row>
    <row r="11" spans="1:6" s="59" customFormat="1" ht="12.75">
      <c r="A11" s="63" t="s">
        <v>50</v>
      </c>
      <c r="B11" s="191" t="s">
        <v>51</v>
      </c>
      <c r="C11" s="191"/>
      <c r="D11" s="191"/>
      <c r="E11" s="191"/>
      <c r="F11" s="191"/>
    </row>
    <row r="12" spans="1:6" s="59" customFormat="1" ht="12.75">
      <c r="A12" s="63" t="s">
        <v>50</v>
      </c>
      <c r="B12" s="191" t="s">
        <v>52</v>
      </c>
      <c r="C12" s="191"/>
      <c r="D12" s="191"/>
      <c r="E12" s="191"/>
      <c r="F12" s="191"/>
    </row>
    <row r="13" spans="1:6" s="59" customFormat="1" ht="12.75">
      <c r="A13" s="63" t="s">
        <v>50</v>
      </c>
      <c r="B13" s="191" t="s">
        <v>53</v>
      </c>
      <c r="C13" s="191"/>
      <c r="D13" s="191"/>
      <c r="E13" s="191"/>
      <c r="F13" s="191"/>
    </row>
    <row r="14" spans="1:6" s="59" customFormat="1" ht="12.75">
      <c r="A14" s="63" t="s">
        <v>50</v>
      </c>
      <c r="B14" s="191" t="s">
        <v>54</v>
      </c>
      <c r="C14" s="191"/>
      <c r="D14" s="191"/>
      <c r="E14" s="191"/>
      <c r="F14" s="191"/>
    </row>
    <row r="15" spans="1:6" s="59" customFormat="1" ht="12.75">
      <c r="A15" s="63"/>
      <c r="B15" s="64"/>
      <c r="C15" s="64"/>
      <c r="D15" s="64"/>
      <c r="E15" s="64"/>
      <c r="F15" s="64"/>
    </row>
    <row r="16" spans="1:6" s="59" customFormat="1" ht="14.25">
      <c r="A16" s="57"/>
      <c r="B16" s="195"/>
      <c r="C16" s="194"/>
      <c r="D16" s="194"/>
      <c r="E16" s="194"/>
      <c r="F16" s="194"/>
    </row>
    <row r="17" spans="1:9" s="59" customFormat="1" ht="12.75">
      <c r="A17" s="60">
        <v>2</v>
      </c>
      <c r="B17" s="192" t="s">
        <v>55</v>
      </c>
      <c r="C17" s="192"/>
      <c r="D17" s="192"/>
      <c r="E17" s="192"/>
      <c r="F17" s="192"/>
    </row>
    <row r="18" spans="1:9" s="59" customFormat="1" ht="13.5" customHeight="1">
      <c r="A18" s="60"/>
      <c r="B18" s="189" t="s">
        <v>86</v>
      </c>
      <c r="C18" s="189"/>
      <c r="D18" s="189"/>
      <c r="E18" s="189"/>
      <c r="F18" s="189"/>
    </row>
    <row r="19" spans="1:9" s="59" customFormat="1" ht="40.35" customHeight="1">
      <c r="A19" s="60"/>
      <c r="B19" s="196" t="s">
        <v>56</v>
      </c>
      <c r="C19" s="197"/>
      <c r="D19" s="197"/>
      <c r="E19" s="197"/>
      <c r="F19" s="197"/>
    </row>
    <row r="20" spans="1:9" s="59" customFormat="1" ht="41.25" customHeight="1">
      <c r="A20" s="57"/>
      <c r="B20" s="189" t="s">
        <v>57</v>
      </c>
      <c r="C20" s="189"/>
      <c r="D20" s="189"/>
      <c r="E20" s="189"/>
      <c r="F20" s="189"/>
      <c r="G20" s="65"/>
      <c r="H20" s="65"/>
      <c r="I20" s="65"/>
    </row>
    <row r="21" spans="1:9" s="59" customFormat="1" ht="54.75" customHeight="1">
      <c r="A21" s="57"/>
      <c r="B21" s="189" t="s">
        <v>115</v>
      </c>
      <c r="C21" s="189"/>
      <c r="D21" s="189"/>
      <c r="E21" s="189"/>
      <c r="F21" s="189"/>
      <c r="G21" s="65"/>
      <c r="H21" s="65"/>
      <c r="I21" s="65"/>
    </row>
    <row r="22" spans="1:9" s="59" customFormat="1" ht="12.75">
      <c r="A22" s="57"/>
      <c r="B22" s="17"/>
      <c r="C22" s="17"/>
      <c r="D22" s="17"/>
      <c r="E22" s="17"/>
      <c r="F22" s="17"/>
      <c r="G22" s="65"/>
      <c r="H22" s="65"/>
      <c r="I22" s="65"/>
    </row>
    <row r="23" spans="1:9" s="59" customFormat="1" ht="12.75">
      <c r="A23" s="60">
        <v>3</v>
      </c>
      <c r="B23" s="192" t="s">
        <v>58</v>
      </c>
      <c r="C23" s="192"/>
      <c r="D23" s="192"/>
      <c r="E23" s="192"/>
      <c r="F23" s="192"/>
      <c r="G23" s="65"/>
      <c r="H23" s="65"/>
      <c r="I23" s="65"/>
    </row>
    <row r="24" spans="1:9" s="59" customFormat="1" ht="126.75" customHeight="1">
      <c r="A24" s="57"/>
      <c r="B24" s="189" t="s">
        <v>194</v>
      </c>
      <c r="C24" s="189"/>
      <c r="D24" s="189"/>
      <c r="E24" s="189"/>
      <c r="F24" s="189"/>
      <c r="G24" s="65"/>
      <c r="H24" s="65"/>
      <c r="I24" s="65"/>
    </row>
    <row r="25" spans="1:9" s="66" customFormat="1" ht="12.75">
      <c r="A25" s="60"/>
    </row>
    <row r="26" spans="1:9" s="66" customFormat="1" ht="12.75">
      <c r="A26" s="60">
        <v>4</v>
      </c>
      <c r="B26" s="199" t="s">
        <v>59</v>
      </c>
      <c r="C26" s="199"/>
      <c r="D26" s="199"/>
      <c r="E26" s="199"/>
      <c r="F26" s="199"/>
    </row>
    <row r="27" spans="1:9" s="66" customFormat="1" ht="40.5" customHeight="1">
      <c r="A27" s="59"/>
      <c r="B27" s="189" t="s">
        <v>60</v>
      </c>
      <c r="C27" s="189"/>
      <c r="D27" s="189"/>
      <c r="E27" s="189"/>
      <c r="F27" s="189"/>
    </row>
    <row r="28" spans="1:9" s="66" customFormat="1" ht="12.75">
      <c r="A28" s="60" t="s">
        <v>50</v>
      </c>
      <c r="B28" s="193" t="s">
        <v>61</v>
      </c>
      <c r="C28" s="193"/>
      <c r="D28" s="193"/>
      <c r="E28" s="193"/>
      <c r="F28" s="193"/>
    </row>
    <row r="29" spans="1:9" s="66" customFormat="1" ht="12.75">
      <c r="A29" s="67" t="s">
        <v>50</v>
      </c>
      <c r="B29" s="193" t="s">
        <v>62</v>
      </c>
      <c r="C29" s="193"/>
      <c r="D29" s="193"/>
      <c r="E29" s="193"/>
      <c r="F29" s="193"/>
    </row>
    <row r="30" spans="1:9" s="66" customFormat="1" ht="15" customHeight="1">
      <c r="A30" s="67" t="s">
        <v>50</v>
      </c>
      <c r="B30" s="193" t="s">
        <v>197</v>
      </c>
      <c r="C30" s="194"/>
      <c r="D30" s="194"/>
      <c r="E30" s="194"/>
      <c r="F30" s="194"/>
    </row>
    <row r="31" spans="1:9" s="66" customFormat="1" ht="38.25" customHeight="1">
      <c r="A31" s="67" t="s">
        <v>50</v>
      </c>
      <c r="B31" s="198" t="s">
        <v>98</v>
      </c>
      <c r="C31" s="198"/>
      <c r="D31" s="198"/>
      <c r="E31" s="198"/>
      <c r="F31" s="198"/>
    </row>
    <row r="32" spans="1:9" s="66" customFormat="1" ht="12.75" customHeight="1">
      <c r="A32" s="67" t="s">
        <v>50</v>
      </c>
      <c r="B32" s="198" t="s">
        <v>63</v>
      </c>
      <c r="C32" s="198"/>
      <c r="D32" s="198"/>
      <c r="E32" s="198"/>
      <c r="F32" s="198"/>
    </row>
    <row r="33" spans="1:6" s="66" customFormat="1" ht="12.75">
      <c r="A33" s="67" t="s">
        <v>50</v>
      </c>
      <c r="B33" s="198" t="s">
        <v>64</v>
      </c>
      <c r="C33" s="198"/>
      <c r="D33" s="198"/>
      <c r="E33" s="198"/>
      <c r="F33" s="198"/>
    </row>
    <row r="34" spans="1:6" s="66" customFormat="1" ht="27" customHeight="1">
      <c r="A34" s="67" t="s">
        <v>50</v>
      </c>
      <c r="B34" s="198" t="s">
        <v>65</v>
      </c>
      <c r="C34" s="198"/>
      <c r="D34" s="198"/>
      <c r="E34" s="198"/>
      <c r="F34" s="198"/>
    </row>
    <row r="35" spans="1:6" s="66" customFormat="1" ht="14.25" customHeight="1">
      <c r="A35" s="94" t="s">
        <v>50</v>
      </c>
      <c r="B35" s="198" t="s">
        <v>199</v>
      </c>
      <c r="C35" s="198"/>
      <c r="D35" s="198"/>
      <c r="E35" s="198"/>
      <c r="F35" s="198"/>
    </row>
    <row r="36" spans="1:6" s="66" customFormat="1" ht="12.75">
      <c r="A36" s="67" t="s">
        <v>50</v>
      </c>
      <c r="B36" s="198" t="s">
        <v>66</v>
      </c>
      <c r="C36" s="198"/>
      <c r="D36" s="198"/>
      <c r="E36" s="198"/>
      <c r="F36" s="198"/>
    </row>
    <row r="37" spans="1:6" s="66" customFormat="1" ht="25.5" customHeight="1">
      <c r="A37" s="67" t="s">
        <v>50</v>
      </c>
      <c r="B37" s="198" t="s">
        <v>67</v>
      </c>
      <c r="C37" s="198"/>
      <c r="D37" s="198"/>
      <c r="E37" s="198"/>
      <c r="F37" s="198"/>
    </row>
    <row r="38" spans="1:6" s="66" customFormat="1" ht="41.25" customHeight="1">
      <c r="A38" s="67" t="s">
        <v>50</v>
      </c>
      <c r="B38" s="198" t="s">
        <v>68</v>
      </c>
      <c r="C38" s="194"/>
      <c r="D38" s="194"/>
      <c r="E38" s="194"/>
      <c r="F38" s="194"/>
    </row>
    <row r="39" spans="1:6" s="66" customFormat="1" ht="94.5" customHeight="1">
      <c r="A39" s="67" t="s">
        <v>50</v>
      </c>
      <c r="B39" s="198" t="s">
        <v>69</v>
      </c>
      <c r="C39" s="198"/>
      <c r="D39" s="198"/>
      <c r="E39" s="198"/>
      <c r="F39" s="198"/>
    </row>
    <row r="40" spans="1:6" s="66" customFormat="1" ht="29.25" customHeight="1">
      <c r="A40" s="67" t="s">
        <v>50</v>
      </c>
      <c r="B40" s="198" t="s">
        <v>70</v>
      </c>
      <c r="C40" s="198"/>
      <c r="D40" s="198"/>
      <c r="E40" s="198"/>
      <c r="F40" s="198"/>
    </row>
    <row r="41" spans="1:6" s="66" customFormat="1" ht="12.75">
      <c r="A41" s="60"/>
      <c r="B41" s="68"/>
      <c r="C41" s="19"/>
      <c r="D41" s="19"/>
      <c r="E41" s="19"/>
      <c r="F41" s="19"/>
    </row>
    <row r="42" spans="1:6" s="66" customFormat="1" ht="12.75">
      <c r="A42" s="60">
        <v>5</v>
      </c>
      <c r="B42" s="192" t="s">
        <v>71</v>
      </c>
      <c r="C42" s="192"/>
      <c r="D42" s="192"/>
      <c r="E42" s="192"/>
      <c r="F42" s="192"/>
    </row>
    <row r="43" spans="1:6" s="66" customFormat="1" ht="12.75">
      <c r="B43" s="193" t="s">
        <v>72</v>
      </c>
      <c r="C43" s="193"/>
      <c r="D43" s="193"/>
      <c r="E43" s="193"/>
      <c r="F43" s="193"/>
    </row>
    <row r="44" spans="1:6" s="59" customFormat="1" ht="27.75" customHeight="1">
      <c r="A44" s="57" t="s">
        <v>50</v>
      </c>
      <c r="B44" s="189" t="s">
        <v>73</v>
      </c>
      <c r="C44" s="189"/>
      <c r="D44" s="189"/>
      <c r="E44" s="189"/>
      <c r="F44" s="189"/>
    </row>
    <row r="45" spans="1:6" s="59" customFormat="1" ht="42.75" customHeight="1">
      <c r="A45" s="57" t="s">
        <v>50</v>
      </c>
      <c r="B45" s="193" t="s">
        <v>112</v>
      </c>
      <c r="C45" s="193"/>
      <c r="D45" s="193"/>
      <c r="E45" s="193"/>
      <c r="F45" s="193"/>
    </row>
    <row r="46" spans="1:6" s="66" customFormat="1" ht="29.25" customHeight="1">
      <c r="A46" s="60" t="s">
        <v>50</v>
      </c>
      <c r="B46" s="193" t="s">
        <v>74</v>
      </c>
      <c r="C46" s="193"/>
      <c r="D46" s="193"/>
      <c r="E46" s="193"/>
      <c r="F46" s="193"/>
    </row>
    <row r="47" spans="1:6" s="66" customFormat="1" ht="27.75" customHeight="1">
      <c r="A47" s="60" t="s">
        <v>50</v>
      </c>
      <c r="B47" s="193" t="s">
        <v>99</v>
      </c>
      <c r="C47" s="193"/>
      <c r="D47" s="193"/>
      <c r="E47" s="193"/>
      <c r="F47" s="193"/>
    </row>
    <row r="48" spans="1:6" s="59" customFormat="1" ht="42" customHeight="1">
      <c r="A48" s="57"/>
      <c r="B48" s="189" t="s">
        <v>116</v>
      </c>
      <c r="C48" s="189"/>
      <c r="D48" s="189"/>
      <c r="E48" s="189"/>
      <c r="F48" s="189"/>
    </row>
    <row r="49" spans="1:6">
      <c r="B49" s="194"/>
      <c r="C49" s="194"/>
      <c r="D49" s="194"/>
      <c r="E49" s="194"/>
      <c r="F49" s="194"/>
    </row>
    <row r="50" spans="1:6" s="71" customFormat="1" ht="12.75">
      <c r="A50" s="67">
        <v>6</v>
      </c>
      <c r="B50" s="200" t="s">
        <v>75</v>
      </c>
      <c r="C50" s="200"/>
      <c r="D50" s="200"/>
      <c r="E50" s="200"/>
      <c r="F50" s="200"/>
    </row>
    <row r="51" spans="1:6" ht="69.75" customHeight="1">
      <c r="B51" s="201" t="s">
        <v>100</v>
      </c>
      <c r="C51" s="201"/>
      <c r="D51" s="201"/>
      <c r="E51" s="201"/>
      <c r="F51" s="201"/>
    </row>
    <row r="52" spans="1:6" ht="27" customHeight="1">
      <c r="B52" s="198" t="s">
        <v>76</v>
      </c>
      <c r="C52" s="194"/>
      <c r="D52" s="194"/>
      <c r="E52" s="194"/>
      <c r="F52" s="194"/>
    </row>
    <row r="53" spans="1:6">
      <c r="B53" s="70"/>
      <c r="C53" s="19"/>
      <c r="D53" s="19"/>
      <c r="E53" s="19"/>
      <c r="F53" s="19"/>
    </row>
    <row r="54" spans="1:6" ht="12.75">
      <c r="A54" s="67">
        <v>7</v>
      </c>
      <c r="B54" s="200" t="s">
        <v>77</v>
      </c>
      <c r="C54" s="200"/>
      <c r="D54" s="200"/>
      <c r="E54" s="200"/>
      <c r="F54" s="200"/>
    </row>
    <row r="55" spans="1:6" ht="56.25" customHeight="1">
      <c r="B55" s="201" t="s">
        <v>78</v>
      </c>
      <c r="C55" s="201"/>
      <c r="D55" s="201"/>
      <c r="E55" s="201"/>
      <c r="F55" s="201"/>
    </row>
    <row r="56" spans="1:6">
      <c r="B56" s="194"/>
      <c r="C56" s="194"/>
      <c r="D56" s="194"/>
      <c r="E56" s="194"/>
      <c r="F56" s="194"/>
    </row>
    <row r="57" spans="1:6" ht="12.75">
      <c r="A57" s="74">
        <v>8</v>
      </c>
      <c r="B57" s="203" t="s">
        <v>79</v>
      </c>
      <c r="C57" s="203"/>
      <c r="D57" s="203"/>
      <c r="E57" s="203"/>
      <c r="F57" s="203"/>
    </row>
    <row r="58" spans="1:6" ht="78.75" customHeight="1">
      <c r="A58" s="72"/>
      <c r="B58" s="196" t="s">
        <v>107</v>
      </c>
      <c r="C58" s="196"/>
      <c r="D58" s="196"/>
      <c r="E58" s="196"/>
      <c r="F58" s="196"/>
    </row>
    <row r="59" spans="1:6">
      <c r="B59" s="198"/>
      <c r="C59" s="194"/>
      <c r="D59" s="194"/>
      <c r="E59" s="194"/>
      <c r="F59" s="194"/>
    </row>
    <row r="60" spans="1:6" s="71" customFormat="1" ht="12.75">
      <c r="A60" s="67">
        <v>9</v>
      </c>
      <c r="B60" s="200" t="s">
        <v>80</v>
      </c>
      <c r="C60" s="200"/>
      <c r="D60" s="200"/>
      <c r="E60" s="200"/>
      <c r="F60" s="200"/>
    </row>
    <row r="61" spans="1:6" ht="25.5" customHeight="1">
      <c r="B61" s="198" t="s">
        <v>81</v>
      </c>
      <c r="C61" s="198"/>
      <c r="D61" s="198"/>
      <c r="E61" s="198"/>
      <c r="F61" s="198"/>
    </row>
    <row r="62" spans="1:6" ht="24.75" customHeight="1">
      <c r="B62" s="198" t="s">
        <v>104</v>
      </c>
      <c r="C62" s="194"/>
      <c r="D62" s="194"/>
      <c r="E62" s="194"/>
      <c r="F62" s="194"/>
    </row>
    <row r="63" spans="1:6" ht="91.5" customHeight="1">
      <c r="B63" s="198" t="s">
        <v>82</v>
      </c>
      <c r="C63" s="194"/>
      <c r="D63" s="194"/>
      <c r="E63" s="194"/>
      <c r="F63" s="194"/>
    </row>
    <row r="64" spans="1:6" ht="78" customHeight="1">
      <c r="B64" s="198" t="s">
        <v>101</v>
      </c>
      <c r="C64" s="194"/>
      <c r="D64" s="194"/>
      <c r="E64" s="194"/>
      <c r="F64" s="194"/>
    </row>
    <row r="65" spans="2:6" ht="90.75" customHeight="1">
      <c r="B65" s="198" t="s">
        <v>102</v>
      </c>
      <c r="C65" s="198"/>
      <c r="D65" s="198"/>
      <c r="E65" s="198"/>
      <c r="F65" s="198"/>
    </row>
    <row r="66" spans="2:6" ht="93.75" customHeight="1">
      <c r="B66" s="198" t="s">
        <v>103</v>
      </c>
      <c r="C66" s="202"/>
      <c r="D66" s="202"/>
      <c r="E66" s="202"/>
      <c r="F66" s="202"/>
    </row>
    <row r="67" spans="2:6">
      <c r="B67" s="19"/>
      <c r="C67" s="28"/>
      <c r="D67" s="28"/>
      <c r="E67" s="28"/>
      <c r="F67" s="28"/>
    </row>
  </sheetData>
  <mergeCells count="57">
    <mergeCell ref="B55:F55"/>
    <mergeCell ref="B66:F66"/>
    <mergeCell ref="B56:F56"/>
    <mergeCell ref="B57:F57"/>
    <mergeCell ref="B58:F58"/>
    <mergeCell ref="B59:F59"/>
    <mergeCell ref="B60:F60"/>
    <mergeCell ref="B61:F61"/>
    <mergeCell ref="B62:F62"/>
    <mergeCell ref="B63:F63"/>
    <mergeCell ref="B64:F64"/>
    <mergeCell ref="B65:F65"/>
    <mergeCell ref="B52:F52"/>
    <mergeCell ref="B49:F49"/>
    <mergeCell ref="B50:F50"/>
    <mergeCell ref="B51:F51"/>
    <mergeCell ref="B54:F54"/>
    <mergeCell ref="B48:F48"/>
    <mergeCell ref="B37:F37"/>
    <mergeCell ref="B38:F38"/>
    <mergeCell ref="B39:F39"/>
    <mergeCell ref="B40:F40"/>
    <mergeCell ref="B42:F42"/>
    <mergeCell ref="B43:F43"/>
    <mergeCell ref="B44:F44"/>
    <mergeCell ref="B45:F45"/>
    <mergeCell ref="B46:F46"/>
    <mergeCell ref="B47:F47"/>
    <mergeCell ref="B36:F36"/>
    <mergeCell ref="B26:F26"/>
    <mergeCell ref="B27:F27"/>
    <mergeCell ref="B28:F28"/>
    <mergeCell ref="B29:F29"/>
    <mergeCell ref="B30:F30"/>
    <mergeCell ref="B31:F31"/>
    <mergeCell ref="B32:F32"/>
    <mergeCell ref="B33:F33"/>
    <mergeCell ref="B34:F34"/>
    <mergeCell ref="B35:F35"/>
    <mergeCell ref="B24:F24"/>
    <mergeCell ref="B12:F12"/>
    <mergeCell ref="B13:F13"/>
    <mergeCell ref="B14:F14"/>
    <mergeCell ref="B16:F16"/>
    <mergeCell ref="B17:F17"/>
    <mergeCell ref="B18:F18"/>
    <mergeCell ref="B19:F19"/>
    <mergeCell ref="B20:F20"/>
    <mergeCell ref="B21:F21"/>
    <mergeCell ref="B23:F23"/>
    <mergeCell ref="B7:F7"/>
    <mergeCell ref="B9:F9"/>
    <mergeCell ref="B10:F10"/>
    <mergeCell ref="B11:F11"/>
    <mergeCell ref="B4:F4"/>
    <mergeCell ref="B5:F5"/>
    <mergeCell ref="B6:F6"/>
  </mergeCells>
  <phoneticPr fontId="62" type="noConversion"/>
  <conditionalFormatting sqref="G20:I24 B20:B22 B18 B24">
    <cfRule type="expression" dxfId="0" priority="31" stopIfTrue="1">
      <formula>#REF!&lt;&gt;0</formula>
    </cfRule>
    <cfRule type="colorScale" priority="32">
      <colorScale>
        <cfvo type="min"/>
        <cfvo type="percentile" val="50"/>
        <cfvo type="max"/>
        <color rgb="FFF8696B"/>
        <color rgb="FFFFEB84"/>
        <color rgb="FF63BE7B"/>
      </colorScale>
    </cfRule>
  </conditionalFormatting>
  <pageMargins left="0.7" right="0.7" top="0.75" bottom="0.75" header="0.3" footer="0.3"/>
  <pageSetup paperSize="9" orientation="portrait" r:id="rId1"/>
  <headerFooter>
    <oddHeader xml:space="preserve">&amp;L&amp;"Arial,Regular"ARP d.o.o.
Kliška 15, Split&amp;R&amp;"Arial,Bold"PROJEKT ZAMJENE DIJELA VANJSKE STOLARIJE H- ZGRADE
u kompleksu Benčić u Rijeci - 2. DIO - PRIZEMLJE
</oddHeader>
    <oddFooter>&amp;C&amp;A</oddFooter>
  </headerFooter>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2"/>
  <sheetViews>
    <sheetView tabSelected="1" view="pageLayout" zoomScaleNormal="100" zoomScaleSheetLayoutView="90" workbookViewId="0">
      <selection activeCell="F207" sqref="F207"/>
    </sheetView>
  </sheetViews>
  <sheetFormatPr defaultColWidth="11.42578125" defaultRowHeight="12.75"/>
  <cols>
    <col min="1" max="1" width="4.42578125" style="1" customWidth="1"/>
    <col min="2" max="2" width="44" style="3" customWidth="1"/>
    <col min="3" max="3" width="8.28515625" style="2" customWidth="1"/>
    <col min="4" max="4" width="9.140625" style="2" customWidth="1"/>
    <col min="5" max="5" width="10.140625" style="1" bestFit="1" customWidth="1"/>
    <col min="6" max="6" width="11.7109375" style="1" customWidth="1"/>
    <col min="7" max="225" width="9.140625" style="1" customWidth="1"/>
    <col min="226" max="16384" width="11.42578125" style="1"/>
  </cols>
  <sheetData>
    <row r="1" spans="1:6">
      <c r="B1" s="207"/>
      <c r="C1" s="208"/>
      <c r="D1" s="208"/>
      <c r="E1" s="208"/>
      <c r="F1" s="208"/>
    </row>
    <row r="2" spans="1:6">
      <c r="B2" s="207"/>
      <c r="C2" s="208"/>
      <c r="D2" s="208"/>
      <c r="E2" s="208"/>
      <c r="F2" s="208"/>
    </row>
    <row r="3" spans="1:6" ht="15.75">
      <c r="A3" s="16"/>
      <c r="B3" s="209" t="s">
        <v>189</v>
      </c>
      <c r="C3" s="208"/>
      <c r="D3" s="208"/>
      <c r="E3" s="208"/>
      <c r="F3" s="208"/>
    </row>
    <row r="4" spans="1:6">
      <c r="A4" s="4"/>
      <c r="B4" s="207"/>
      <c r="C4" s="208"/>
      <c r="D4" s="208"/>
      <c r="E4" s="208"/>
      <c r="F4" s="208"/>
    </row>
    <row r="5" spans="1:6">
      <c r="A5" s="4"/>
      <c r="B5" s="207"/>
      <c r="C5" s="208"/>
      <c r="D5" s="208"/>
      <c r="E5" s="208"/>
      <c r="F5" s="208"/>
    </row>
    <row r="6" spans="1:6">
      <c r="A6" s="210" t="s">
        <v>24</v>
      </c>
      <c r="B6" s="211"/>
      <c r="C6" s="21"/>
      <c r="D6" s="22"/>
      <c r="E6" s="23"/>
      <c r="F6" s="23"/>
    </row>
    <row r="7" spans="1:6" ht="12.75" customHeight="1">
      <c r="A7" s="24"/>
      <c r="B7" s="212"/>
      <c r="C7" s="212"/>
      <c r="D7" s="212"/>
      <c r="E7" s="212"/>
      <c r="F7" s="212"/>
    </row>
    <row r="8" spans="1:6" ht="27" customHeight="1">
      <c r="A8" s="24"/>
      <c r="B8" s="201" t="s">
        <v>198</v>
      </c>
      <c r="C8" s="201"/>
      <c r="D8" s="201"/>
      <c r="E8" s="201"/>
      <c r="F8" s="201"/>
    </row>
    <row r="9" spans="1:6" ht="15.75">
      <c r="A9" s="24"/>
      <c r="B9" s="89"/>
      <c r="C9" s="89"/>
      <c r="D9" s="89"/>
      <c r="E9" s="89"/>
      <c r="F9" s="89"/>
    </row>
    <row r="10" spans="1:6" ht="12.75" customHeight="1">
      <c r="A10" s="24"/>
      <c r="B10" s="97" t="s">
        <v>25</v>
      </c>
      <c r="C10" s="83"/>
      <c r="D10" s="83"/>
      <c r="E10" s="83"/>
      <c r="F10" s="83"/>
    </row>
    <row r="11" spans="1:6" ht="12.75" customHeight="1">
      <c r="A11" s="24"/>
      <c r="B11" s="95"/>
      <c r="C11" s="95"/>
      <c r="D11" s="95"/>
      <c r="E11" s="95"/>
      <c r="F11" s="95"/>
    </row>
    <row r="12" spans="1:6" ht="27.75" customHeight="1">
      <c r="A12" s="24"/>
      <c r="B12" s="201" t="s">
        <v>117</v>
      </c>
      <c r="C12" s="204"/>
      <c r="D12" s="204"/>
      <c r="E12" s="204"/>
      <c r="F12" s="204"/>
    </row>
    <row r="13" spans="1:6" ht="13.5" customHeight="1">
      <c r="A13" s="24"/>
      <c r="B13" s="204" t="s">
        <v>23</v>
      </c>
      <c r="C13" s="204"/>
      <c r="D13" s="204"/>
      <c r="E13" s="204"/>
      <c r="F13" s="204"/>
    </row>
    <row r="14" spans="1:6" ht="52.5" customHeight="1">
      <c r="A14" s="24"/>
      <c r="B14" s="201" t="s">
        <v>118</v>
      </c>
      <c r="C14" s="204"/>
      <c r="D14" s="204"/>
      <c r="E14" s="204"/>
      <c r="F14" s="204"/>
    </row>
    <row r="15" spans="1:6" ht="52.5" customHeight="1">
      <c r="A15" s="24"/>
      <c r="B15" s="201" t="s">
        <v>119</v>
      </c>
      <c r="C15" s="201"/>
      <c r="D15" s="201"/>
      <c r="E15" s="201"/>
      <c r="F15" s="201"/>
    </row>
    <row r="16" spans="1:6" ht="12.75" customHeight="1">
      <c r="A16" s="24"/>
      <c r="B16" s="95"/>
      <c r="C16" s="92"/>
      <c r="D16" s="92"/>
      <c r="E16" s="92"/>
      <c r="F16" s="92"/>
    </row>
    <row r="17" spans="1:6" ht="12.75" customHeight="1">
      <c r="A17" s="24"/>
      <c r="B17" s="97" t="s">
        <v>22</v>
      </c>
      <c r="C17" s="96"/>
      <c r="D17" s="96"/>
      <c r="E17" s="96"/>
      <c r="F17" s="96"/>
    </row>
    <row r="18" spans="1:6" ht="39" customHeight="1">
      <c r="A18" s="24"/>
      <c r="B18" s="204" t="s">
        <v>39</v>
      </c>
      <c r="C18" s="204"/>
      <c r="D18" s="204"/>
      <c r="E18" s="204"/>
      <c r="F18" s="204"/>
    </row>
    <row r="19" spans="1:6" ht="77.25" customHeight="1">
      <c r="A19" s="24"/>
      <c r="B19" s="196" t="s">
        <v>106</v>
      </c>
      <c r="C19" s="196"/>
      <c r="D19" s="196"/>
      <c r="E19" s="196"/>
      <c r="F19" s="196"/>
    </row>
    <row r="20" spans="1:6" ht="39.75" customHeight="1">
      <c r="A20" s="24"/>
      <c r="B20" s="201" t="s">
        <v>200</v>
      </c>
      <c r="C20" s="201"/>
      <c r="D20" s="201"/>
      <c r="E20" s="201"/>
      <c r="F20" s="201"/>
    </row>
    <row r="21" spans="1:6" ht="77.25" customHeight="1">
      <c r="A21" s="24"/>
      <c r="B21" s="201" t="s">
        <v>201</v>
      </c>
      <c r="C21" s="201"/>
      <c r="D21" s="201"/>
      <c r="E21" s="201"/>
      <c r="F21" s="201"/>
    </row>
    <row r="22" spans="1:6" ht="14.25" customHeight="1">
      <c r="A22" s="24"/>
      <c r="B22" s="196" t="s">
        <v>94</v>
      </c>
      <c r="C22" s="205"/>
      <c r="D22" s="205"/>
      <c r="E22" s="205"/>
      <c r="F22" s="205"/>
    </row>
    <row r="23" spans="1:6" ht="52.5" customHeight="1">
      <c r="A23" s="24"/>
      <c r="B23" s="201" t="s">
        <v>113</v>
      </c>
      <c r="C23" s="201"/>
      <c r="D23" s="201"/>
      <c r="E23" s="201"/>
      <c r="F23" s="201"/>
    </row>
    <row r="24" spans="1:6" ht="15" customHeight="1">
      <c r="A24" s="24"/>
      <c r="B24" s="201" t="s">
        <v>93</v>
      </c>
      <c r="C24" s="201"/>
      <c r="D24" s="201"/>
      <c r="E24" s="201"/>
      <c r="F24" s="201"/>
    </row>
    <row r="25" spans="1:6" ht="15" customHeight="1">
      <c r="A25" s="24"/>
      <c r="B25" s="201" t="s">
        <v>202</v>
      </c>
      <c r="C25" s="201"/>
      <c r="D25" s="201"/>
      <c r="E25" s="201"/>
      <c r="F25" s="201"/>
    </row>
    <row r="26" spans="1:6" ht="12.75" customHeight="1">
      <c r="A26" s="24"/>
      <c r="B26" s="93"/>
      <c r="C26" s="93"/>
      <c r="D26" s="93"/>
      <c r="E26" s="93"/>
      <c r="F26" s="93"/>
    </row>
    <row r="27" spans="1:6" ht="90.75" customHeight="1">
      <c r="A27" s="24"/>
      <c r="B27" s="196" t="s">
        <v>203</v>
      </c>
      <c r="C27" s="205"/>
      <c r="D27" s="205"/>
      <c r="E27" s="205"/>
      <c r="F27" s="205"/>
    </row>
    <row r="28" spans="1:6" ht="26.25" customHeight="1">
      <c r="A28" s="24"/>
      <c r="B28" s="196" t="s">
        <v>95</v>
      </c>
      <c r="C28" s="196"/>
      <c r="D28" s="196"/>
      <c r="E28" s="196"/>
      <c r="F28" s="196"/>
    </row>
    <row r="29" spans="1:6" ht="12.75" customHeight="1">
      <c r="A29" s="24"/>
      <c r="B29" s="204"/>
      <c r="C29" s="204"/>
      <c r="D29" s="204"/>
      <c r="E29" s="204"/>
      <c r="F29" s="204"/>
    </row>
    <row r="30" spans="1:6" ht="12.75" customHeight="1">
      <c r="A30" s="24"/>
      <c r="B30" s="97" t="s">
        <v>21</v>
      </c>
      <c r="C30" s="96"/>
      <c r="D30" s="96"/>
      <c r="E30" s="96"/>
      <c r="F30" s="96"/>
    </row>
    <row r="31" spans="1:6" ht="93" customHeight="1">
      <c r="A31" s="24"/>
      <c r="B31" s="201" t="s">
        <v>204</v>
      </c>
      <c r="C31" s="204"/>
      <c r="D31" s="204"/>
      <c r="E31" s="204"/>
      <c r="F31" s="204"/>
    </row>
    <row r="32" spans="1:6" ht="12.75" customHeight="1">
      <c r="A32" s="24"/>
      <c r="B32" s="95"/>
      <c r="C32" s="96"/>
      <c r="D32" s="96"/>
      <c r="E32" s="96"/>
      <c r="F32" s="96"/>
    </row>
    <row r="33" spans="1:6" ht="38.25" customHeight="1">
      <c r="A33" s="24"/>
      <c r="B33" s="201" t="s">
        <v>108</v>
      </c>
      <c r="C33" s="201"/>
      <c r="D33" s="201"/>
      <c r="E33" s="201"/>
      <c r="F33" s="201"/>
    </row>
    <row r="34" spans="1:6" ht="15.75">
      <c r="A34" s="24"/>
      <c r="B34" s="95"/>
      <c r="C34" s="95"/>
      <c r="D34" s="95"/>
      <c r="E34" s="95"/>
      <c r="F34" s="95"/>
    </row>
    <row r="35" spans="1:6" ht="12.75" customHeight="1">
      <c r="A35" s="24"/>
      <c r="B35" s="97" t="s">
        <v>92</v>
      </c>
      <c r="C35" s="95"/>
      <c r="D35" s="95"/>
      <c r="E35" s="95"/>
      <c r="F35" s="95"/>
    </row>
    <row r="36" spans="1:6" ht="78.75" customHeight="1">
      <c r="A36" s="24"/>
      <c r="B36" s="201" t="s">
        <v>205</v>
      </c>
      <c r="C36" s="201"/>
      <c r="D36" s="201"/>
      <c r="E36" s="201"/>
      <c r="F36" s="201"/>
    </row>
    <row r="37" spans="1:6" ht="12.75" customHeight="1">
      <c r="A37" s="24"/>
      <c r="B37" s="95"/>
      <c r="C37" s="95"/>
      <c r="D37" s="95"/>
      <c r="E37" s="95"/>
      <c r="F37" s="95"/>
    </row>
    <row r="38" spans="1:6" ht="12.75" customHeight="1">
      <c r="A38" s="24"/>
      <c r="B38" s="97" t="s">
        <v>20</v>
      </c>
      <c r="C38" s="96"/>
      <c r="D38" s="96"/>
      <c r="E38" s="96"/>
      <c r="F38" s="96"/>
    </row>
    <row r="39" spans="1:6" ht="29.25" customHeight="1">
      <c r="A39" s="24"/>
      <c r="B39" s="201" t="s">
        <v>206</v>
      </c>
      <c r="C39" s="204"/>
      <c r="D39" s="204"/>
      <c r="E39" s="204"/>
      <c r="F39" s="204"/>
    </row>
    <row r="40" spans="1:6" ht="12.75" customHeight="1">
      <c r="A40" s="24"/>
      <c r="B40" s="95"/>
      <c r="C40" s="95"/>
      <c r="D40" s="95"/>
      <c r="E40" s="95"/>
      <c r="F40" s="95"/>
    </row>
    <row r="41" spans="1:6" ht="12.75" customHeight="1">
      <c r="A41" s="24"/>
      <c r="B41" s="206" t="s">
        <v>19</v>
      </c>
      <c r="C41" s="204"/>
      <c r="D41" s="204"/>
      <c r="E41" s="204"/>
      <c r="F41" s="204"/>
    </row>
    <row r="42" spans="1:6" ht="40.5" customHeight="1">
      <c r="A42" s="24"/>
      <c r="B42" s="204" t="s">
        <v>18</v>
      </c>
      <c r="C42" s="204"/>
      <c r="D42" s="204"/>
      <c r="E42" s="204"/>
      <c r="F42" s="204"/>
    </row>
    <row r="43" spans="1:6" ht="12.75" customHeight="1">
      <c r="A43" s="24"/>
      <c r="B43" s="204" t="s">
        <v>17</v>
      </c>
      <c r="C43" s="204"/>
      <c r="D43" s="204"/>
      <c r="E43" s="204"/>
      <c r="F43" s="204"/>
    </row>
    <row r="44" spans="1:6" ht="12.75" customHeight="1">
      <c r="A44" s="24"/>
      <c r="B44" s="204" t="s">
        <v>12</v>
      </c>
      <c r="C44" s="204"/>
      <c r="D44" s="204"/>
      <c r="E44" s="204"/>
      <c r="F44" s="204"/>
    </row>
    <row r="45" spans="1:6" ht="12.75" customHeight="1">
      <c r="A45" s="24"/>
      <c r="B45" s="204" t="s">
        <v>16</v>
      </c>
      <c r="C45" s="204"/>
      <c r="D45" s="204"/>
      <c r="E45" s="204"/>
      <c r="F45" s="204"/>
    </row>
    <row r="46" spans="1:6" ht="12.75" customHeight="1">
      <c r="A46" s="24"/>
      <c r="B46" s="204" t="s">
        <v>12</v>
      </c>
      <c r="C46" s="204"/>
      <c r="D46" s="204"/>
      <c r="E46" s="204"/>
      <c r="F46" s="204"/>
    </row>
    <row r="47" spans="1:6" ht="12.75" customHeight="1">
      <c r="A47" s="24"/>
      <c r="B47" s="95"/>
      <c r="C47" s="95"/>
      <c r="D47" s="95"/>
      <c r="E47" s="95"/>
      <c r="F47" s="95"/>
    </row>
    <row r="48" spans="1:6" ht="12.75" customHeight="1">
      <c r="A48" s="24"/>
      <c r="B48" s="97" t="s">
        <v>15</v>
      </c>
      <c r="C48" s="96"/>
      <c r="D48" s="96"/>
      <c r="E48" s="96"/>
      <c r="F48" s="96"/>
    </row>
    <row r="49" spans="1:6" ht="13.5" customHeight="1">
      <c r="A49" s="24"/>
      <c r="B49" s="205" t="s">
        <v>14</v>
      </c>
      <c r="C49" s="205"/>
      <c r="D49" s="205"/>
      <c r="E49" s="205"/>
      <c r="F49" s="205"/>
    </row>
    <row r="50" spans="1:6" ht="26.25" customHeight="1">
      <c r="A50" s="24"/>
      <c r="B50" s="204" t="s">
        <v>13</v>
      </c>
      <c r="C50" s="204"/>
      <c r="D50" s="204"/>
      <c r="E50" s="204"/>
      <c r="F50" s="204"/>
    </row>
    <row r="51" spans="1:6" ht="12.75" customHeight="1">
      <c r="A51" s="24"/>
      <c r="B51" s="204" t="s">
        <v>12</v>
      </c>
      <c r="C51" s="204"/>
      <c r="D51" s="204"/>
      <c r="E51" s="204"/>
      <c r="F51" s="204"/>
    </row>
    <row r="52" spans="1:6" ht="12.75" customHeight="1">
      <c r="A52" s="24"/>
      <c r="B52" s="95"/>
      <c r="C52" s="95"/>
      <c r="D52" s="95"/>
      <c r="E52" s="95"/>
      <c r="F52" s="95"/>
    </row>
    <row r="53" spans="1:6" ht="12.75" customHeight="1">
      <c r="A53" s="24"/>
      <c r="B53" s="86" t="s">
        <v>110</v>
      </c>
      <c r="C53" s="98"/>
      <c r="D53" s="98"/>
      <c r="E53" s="98"/>
      <c r="F53" s="98"/>
    </row>
    <row r="54" spans="1:6" ht="12.75" customHeight="1">
      <c r="A54" s="24"/>
      <c r="B54" s="201" t="s">
        <v>97</v>
      </c>
      <c r="C54" s="204"/>
      <c r="D54" s="204"/>
      <c r="E54" s="204"/>
      <c r="F54" s="204"/>
    </row>
    <row r="55" spans="1:6" ht="12.75" customHeight="1">
      <c r="A55" s="24"/>
      <c r="B55" s="95"/>
      <c r="C55" s="95"/>
      <c r="D55" s="95"/>
      <c r="E55" s="95"/>
      <c r="F55" s="95"/>
    </row>
    <row r="56" spans="1:6" ht="25.5" customHeight="1">
      <c r="A56" s="24"/>
      <c r="B56" s="204" t="s">
        <v>11</v>
      </c>
      <c r="C56" s="204"/>
      <c r="D56" s="204"/>
      <c r="E56" s="204"/>
      <c r="F56" s="204"/>
    </row>
    <row r="57" spans="1:6" ht="12.75" customHeight="1">
      <c r="A57" s="24"/>
      <c r="B57" s="95"/>
      <c r="C57" s="95"/>
      <c r="D57" s="95"/>
      <c r="E57" s="95"/>
      <c r="F57" s="95"/>
    </row>
    <row r="58" spans="1:6" ht="12.75" customHeight="1">
      <c r="A58" s="24"/>
      <c r="B58" s="196" t="s">
        <v>96</v>
      </c>
      <c r="C58" s="205"/>
      <c r="D58" s="205"/>
      <c r="E58" s="205"/>
      <c r="F58" s="205"/>
    </row>
    <row r="59" spans="1:6" ht="12.75" customHeight="1">
      <c r="A59" s="24"/>
      <c r="B59" s="84"/>
      <c r="C59" s="83"/>
      <c r="D59" s="83"/>
      <c r="E59" s="83"/>
      <c r="F59" s="83"/>
    </row>
    <row r="60" spans="1:6">
      <c r="A60" s="15"/>
      <c r="B60" s="20"/>
      <c r="C60" s="18"/>
      <c r="D60" s="18"/>
      <c r="E60" s="18"/>
      <c r="F60" s="18"/>
    </row>
    <row r="61" spans="1:6">
      <c r="A61" s="15"/>
      <c r="B61" s="81"/>
      <c r="C61" s="82"/>
      <c r="D61" s="82"/>
      <c r="E61" s="82"/>
      <c r="F61" s="82"/>
    </row>
    <row r="62" spans="1:6" ht="25.5">
      <c r="A62" s="11"/>
      <c r="B62" s="20"/>
      <c r="C62" s="14" t="s">
        <v>10</v>
      </c>
      <c r="D62" s="13" t="s">
        <v>9</v>
      </c>
      <c r="E62" s="12" t="s">
        <v>8</v>
      </c>
      <c r="F62" s="12" t="s">
        <v>7</v>
      </c>
    </row>
    <row r="63" spans="1:6">
      <c r="A63" s="7">
        <v>1</v>
      </c>
      <c r="B63" s="30" t="s">
        <v>191</v>
      </c>
      <c r="C63" s="10"/>
      <c r="D63" s="9"/>
      <c r="E63" s="6"/>
      <c r="F63" s="6"/>
    </row>
    <row r="64" spans="1:6">
      <c r="A64" s="7"/>
      <c r="B64" s="30"/>
      <c r="C64" s="10"/>
      <c r="D64" s="9"/>
      <c r="E64" s="6"/>
      <c r="F64" s="6"/>
    </row>
    <row r="65" spans="1:6" ht="28.5">
      <c r="A65" s="86" t="s">
        <v>28</v>
      </c>
      <c r="B65" s="107" t="s">
        <v>121</v>
      </c>
      <c r="C65" s="140"/>
      <c r="D65" s="141"/>
      <c r="E65" s="142"/>
      <c r="F65" s="142"/>
    </row>
    <row r="66" spans="1:6" ht="15">
      <c r="A66" s="7"/>
      <c r="B66" s="122"/>
      <c r="C66" s="108" t="s">
        <v>122</v>
      </c>
      <c r="D66" s="109">
        <v>2</v>
      </c>
      <c r="E66" s="109"/>
      <c r="F66" s="109">
        <f>D66*E66</f>
        <v>0</v>
      </c>
    </row>
    <row r="67" spans="1:6" ht="15">
      <c r="A67" s="7"/>
      <c r="B67" s="122"/>
      <c r="C67" s="140"/>
      <c r="D67" s="141"/>
      <c r="E67" s="142"/>
      <c r="F67" s="142"/>
    </row>
    <row r="68" spans="1:6" ht="142.5">
      <c r="A68" s="86" t="s">
        <v>36</v>
      </c>
      <c r="B68" s="107" t="s">
        <v>123</v>
      </c>
      <c r="C68" s="140"/>
      <c r="D68" s="141"/>
      <c r="E68" s="142"/>
      <c r="F68" s="142"/>
    </row>
    <row r="69" spans="1:6" ht="15">
      <c r="A69" s="7"/>
      <c r="B69" s="122"/>
      <c r="C69" s="108" t="s">
        <v>1</v>
      </c>
      <c r="D69" s="109">
        <v>2</v>
      </c>
      <c r="E69" s="109"/>
      <c r="F69" s="109">
        <f>D69*E69</f>
        <v>0</v>
      </c>
    </row>
    <row r="70" spans="1:6" ht="15">
      <c r="A70" s="7"/>
      <c r="B70" s="122"/>
      <c r="C70" s="140"/>
      <c r="D70" s="141"/>
      <c r="E70" s="142"/>
      <c r="F70" s="142"/>
    </row>
    <row r="71" spans="1:6" ht="85.5">
      <c r="A71" s="86" t="s">
        <v>37</v>
      </c>
      <c r="B71" s="107" t="s">
        <v>124</v>
      </c>
      <c r="C71" s="108"/>
      <c r="D71" s="109"/>
      <c r="E71" s="109"/>
      <c r="F71" s="109"/>
    </row>
    <row r="72" spans="1:6" ht="14.25">
      <c r="A72" s="7"/>
      <c r="B72" s="108"/>
      <c r="C72" s="108" t="s">
        <v>1</v>
      </c>
      <c r="D72" s="109">
        <v>2</v>
      </c>
      <c r="E72" s="109"/>
      <c r="F72" s="109">
        <f>D72*E72</f>
        <v>0</v>
      </c>
    </row>
    <row r="73" spans="1:6" ht="15">
      <c r="A73" s="7"/>
      <c r="B73" s="122"/>
      <c r="C73" s="140"/>
      <c r="D73" s="141"/>
      <c r="E73" s="142"/>
      <c r="F73" s="142"/>
    </row>
    <row r="74" spans="1:6" ht="42.75">
      <c r="A74" s="86" t="s">
        <v>38</v>
      </c>
      <c r="B74" s="107" t="s">
        <v>125</v>
      </c>
      <c r="C74" s="140"/>
      <c r="D74" s="141"/>
      <c r="E74" s="142"/>
      <c r="F74" s="142"/>
    </row>
    <row r="75" spans="1:6" ht="15">
      <c r="A75" s="7"/>
      <c r="B75" s="122"/>
      <c r="C75" s="108" t="s">
        <v>1</v>
      </c>
      <c r="D75" s="109">
        <v>2</v>
      </c>
      <c r="E75" s="109"/>
      <c r="F75" s="109">
        <f>D75*E75</f>
        <v>0</v>
      </c>
    </row>
    <row r="76" spans="1:6" ht="15">
      <c r="A76" s="7"/>
      <c r="B76" s="122"/>
      <c r="C76" s="140"/>
      <c r="D76" s="141"/>
      <c r="E76" s="142"/>
      <c r="F76" s="142"/>
    </row>
    <row r="77" spans="1:6" ht="57">
      <c r="A77" s="86" t="s">
        <v>105</v>
      </c>
      <c r="B77" s="107" t="s">
        <v>126</v>
      </c>
      <c r="C77" s="108"/>
      <c r="D77" s="109"/>
      <c r="E77" s="109"/>
      <c r="F77" s="109"/>
    </row>
    <row r="78" spans="1:6" ht="14.25">
      <c r="A78" s="7"/>
      <c r="B78" s="108"/>
      <c r="C78" s="108" t="s">
        <v>1</v>
      </c>
      <c r="D78" s="109">
        <v>2</v>
      </c>
      <c r="E78" s="109"/>
      <c r="F78" s="109">
        <f>D78*E78</f>
        <v>0</v>
      </c>
    </row>
    <row r="79" spans="1:6" ht="15">
      <c r="A79" s="7"/>
      <c r="B79" s="122"/>
      <c r="C79" s="140"/>
      <c r="D79" s="141"/>
      <c r="E79" s="142"/>
      <c r="F79" s="142"/>
    </row>
    <row r="80" spans="1:6" ht="42.75">
      <c r="A80" s="86" t="s">
        <v>109</v>
      </c>
      <c r="B80" s="107" t="s">
        <v>130</v>
      </c>
      <c r="C80" s="108"/>
      <c r="D80" s="109"/>
      <c r="E80" s="109"/>
      <c r="F80" s="109"/>
    </row>
    <row r="81" spans="1:6" ht="14.25">
      <c r="A81" s="7"/>
      <c r="B81" s="108"/>
      <c r="C81" s="108" t="s">
        <v>1</v>
      </c>
      <c r="D81" s="109">
        <v>2</v>
      </c>
      <c r="E81" s="109"/>
      <c r="F81" s="109">
        <f>D81*E81</f>
        <v>0</v>
      </c>
    </row>
    <row r="82" spans="1:6" ht="15">
      <c r="A82" s="7"/>
      <c r="B82" s="122"/>
      <c r="C82" s="140"/>
      <c r="D82" s="141"/>
      <c r="E82" s="142"/>
      <c r="F82" s="142"/>
    </row>
    <row r="83" spans="1:6" ht="15">
      <c r="A83" s="7"/>
      <c r="B83" s="122"/>
      <c r="C83" s="140"/>
      <c r="D83" s="141"/>
      <c r="E83" s="142"/>
      <c r="F83" s="142"/>
    </row>
    <row r="84" spans="1:6" ht="42.75">
      <c r="A84" s="86" t="s">
        <v>129</v>
      </c>
      <c r="B84" s="107" t="s">
        <v>128</v>
      </c>
      <c r="C84" s="108"/>
      <c r="D84" s="109"/>
      <c r="E84" s="109"/>
      <c r="F84" s="109"/>
    </row>
    <row r="85" spans="1:6" ht="14.25">
      <c r="A85" s="7"/>
      <c r="B85" s="107"/>
      <c r="C85" s="108" t="s">
        <v>1</v>
      </c>
      <c r="D85" s="109">
        <v>2</v>
      </c>
      <c r="E85" s="109"/>
      <c r="F85" s="109">
        <f>D85*E85</f>
        <v>0</v>
      </c>
    </row>
    <row r="86" spans="1:6" ht="15">
      <c r="A86" s="7"/>
      <c r="B86" s="122"/>
      <c r="C86" s="140"/>
      <c r="D86" s="141"/>
      <c r="E86" s="142"/>
      <c r="F86" s="142"/>
    </row>
    <row r="87" spans="1:6" ht="85.5">
      <c r="A87" s="86" t="s">
        <v>131</v>
      </c>
      <c r="B87" s="107" t="s">
        <v>127</v>
      </c>
      <c r="C87" s="140"/>
      <c r="D87" s="141"/>
      <c r="E87" s="142"/>
      <c r="F87" s="142"/>
    </row>
    <row r="88" spans="1:6" ht="15">
      <c r="A88" s="7"/>
      <c r="B88" s="122"/>
      <c r="C88" s="108" t="s">
        <v>1</v>
      </c>
      <c r="D88" s="109">
        <v>2</v>
      </c>
      <c r="E88" s="109"/>
      <c r="F88" s="109">
        <f>D88*E88</f>
        <v>0</v>
      </c>
    </row>
    <row r="89" spans="1:6" ht="15">
      <c r="A89" s="7"/>
      <c r="B89" s="122"/>
      <c r="C89" s="108"/>
      <c r="D89" s="109"/>
      <c r="E89" s="109"/>
      <c r="F89" s="109"/>
    </row>
    <row r="90" spans="1:6" ht="42.75">
      <c r="A90" s="86" t="s">
        <v>146</v>
      </c>
      <c r="B90" s="107" t="s">
        <v>190</v>
      </c>
      <c r="C90" s="108"/>
      <c r="D90" s="109"/>
      <c r="E90" s="109"/>
      <c r="F90" s="109"/>
    </row>
    <row r="91" spans="1:6" ht="15">
      <c r="A91" s="7"/>
      <c r="B91" s="122"/>
      <c r="C91" s="108" t="s">
        <v>122</v>
      </c>
      <c r="D91" s="109">
        <v>1</v>
      </c>
      <c r="E91" s="109"/>
      <c r="F91" s="109">
        <f>D91*E91</f>
        <v>0</v>
      </c>
    </row>
    <row r="92" spans="1:6" ht="15">
      <c r="A92" s="7"/>
      <c r="B92" s="122"/>
      <c r="C92" s="108"/>
      <c r="D92" s="109"/>
      <c r="E92" s="109"/>
      <c r="F92" s="109"/>
    </row>
    <row r="93" spans="1:6" ht="15">
      <c r="A93" s="7">
        <v>1</v>
      </c>
      <c r="B93" s="122" t="s">
        <v>192</v>
      </c>
      <c r="C93" s="10"/>
      <c r="D93" s="9"/>
      <c r="E93" s="90"/>
      <c r="F93" s="143">
        <f>SUM(F66:F92)</f>
        <v>0</v>
      </c>
    </row>
    <row r="94" spans="1:6" ht="15">
      <c r="A94" s="101"/>
      <c r="B94" s="123"/>
      <c r="C94" s="102"/>
      <c r="D94" s="103"/>
      <c r="E94" s="100"/>
      <c r="F94" s="100"/>
    </row>
    <row r="95" spans="1:6" ht="15">
      <c r="A95" s="7"/>
      <c r="B95" s="122"/>
      <c r="C95" s="10"/>
      <c r="D95" s="9"/>
      <c r="E95" s="90"/>
      <c r="F95" s="90"/>
    </row>
    <row r="96" spans="1:6" ht="15">
      <c r="A96" s="7">
        <v>2</v>
      </c>
      <c r="B96" s="124" t="s">
        <v>132</v>
      </c>
      <c r="C96" s="140"/>
      <c r="D96" s="141"/>
      <c r="E96" s="142"/>
      <c r="F96" s="142"/>
    </row>
    <row r="97" spans="1:8" ht="15">
      <c r="A97" s="7"/>
      <c r="B97" s="122"/>
      <c r="C97" s="140"/>
      <c r="D97" s="141"/>
      <c r="E97" s="142"/>
      <c r="F97" s="142"/>
    </row>
    <row r="98" spans="1:8" ht="71.25">
      <c r="A98" s="7" t="s">
        <v>29</v>
      </c>
      <c r="B98" s="110" t="s">
        <v>133</v>
      </c>
      <c r="C98" s="140"/>
      <c r="D98" s="141"/>
      <c r="E98" s="142"/>
      <c r="F98" s="142"/>
    </row>
    <row r="99" spans="1:8" ht="28.5">
      <c r="A99" s="7"/>
      <c r="B99" s="125" t="s">
        <v>139</v>
      </c>
      <c r="C99" s="140"/>
      <c r="D99" s="141"/>
      <c r="E99" s="142"/>
      <c r="F99" s="142"/>
    </row>
    <row r="100" spans="1:8" ht="42.75">
      <c r="A100" s="7"/>
      <c r="B100" s="125" t="s">
        <v>138</v>
      </c>
      <c r="C100" s="140"/>
      <c r="D100" s="141"/>
      <c r="E100" s="142"/>
      <c r="F100" s="142"/>
    </row>
    <row r="101" spans="1:8" ht="14.25">
      <c r="A101" s="7"/>
      <c r="B101" s="125" t="s">
        <v>134</v>
      </c>
      <c r="C101" s="140"/>
      <c r="D101" s="141"/>
      <c r="E101" s="142"/>
      <c r="F101" s="142"/>
    </row>
    <row r="102" spans="1:8" ht="15">
      <c r="A102" s="7"/>
      <c r="B102" s="122"/>
      <c r="C102" s="108" t="s">
        <v>1</v>
      </c>
      <c r="D102" s="109">
        <v>2</v>
      </c>
      <c r="E102" s="109"/>
      <c r="F102" s="109">
        <f>D102*E102</f>
        <v>0</v>
      </c>
    </row>
    <row r="103" spans="1:8" ht="15">
      <c r="A103" s="7"/>
      <c r="B103" s="122"/>
      <c r="C103" s="108"/>
      <c r="D103" s="109"/>
      <c r="E103" s="109"/>
      <c r="F103" s="109"/>
    </row>
    <row r="104" spans="1:8" ht="71.25">
      <c r="A104" s="7" t="s">
        <v>30</v>
      </c>
      <c r="B104" s="110" t="s">
        <v>140</v>
      </c>
      <c r="C104" s="108"/>
      <c r="D104" s="109"/>
      <c r="E104" s="109"/>
      <c r="F104" s="109"/>
    </row>
    <row r="105" spans="1:8" ht="14.25">
      <c r="A105" s="7"/>
      <c r="B105" s="108" t="s">
        <v>141</v>
      </c>
      <c r="C105" s="108" t="s">
        <v>122</v>
      </c>
      <c r="D105" s="109">
        <v>2</v>
      </c>
      <c r="E105" s="109"/>
      <c r="F105" s="109">
        <f>E105*D105</f>
        <v>0</v>
      </c>
    </row>
    <row r="106" spans="1:8" ht="14.25">
      <c r="A106" s="7"/>
      <c r="B106" s="110" t="s">
        <v>142</v>
      </c>
      <c r="C106" s="108" t="s">
        <v>122</v>
      </c>
      <c r="D106" s="109">
        <v>3</v>
      </c>
      <c r="E106" s="109"/>
      <c r="F106" s="109">
        <f>E106*D106</f>
        <v>0</v>
      </c>
    </row>
    <row r="107" spans="1:8" ht="15">
      <c r="A107" s="7"/>
      <c r="B107" s="122"/>
      <c r="C107" s="108"/>
      <c r="D107" s="109"/>
      <c r="E107" s="109"/>
      <c r="F107" s="109"/>
    </row>
    <row r="108" spans="1:8" ht="57">
      <c r="A108" s="7" t="s">
        <v>31</v>
      </c>
      <c r="B108" s="110" t="s">
        <v>135</v>
      </c>
      <c r="C108" s="108"/>
      <c r="D108" s="109"/>
      <c r="E108" s="109"/>
      <c r="F108" s="109"/>
    </row>
    <row r="109" spans="1:8" ht="14.25">
      <c r="A109" s="7"/>
      <c r="B109" s="108"/>
      <c r="C109" s="108" t="s">
        <v>122</v>
      </c>
      <c r="D109" s="109">
        <v>2</v>
      </c>
      <c r="E109" s="109"/>
      <c r="F109" s="109">
        <f>D109*E109</f>
        <v>0</v>
      </c>
    </row>
    <row r="110" spans="1:8" ht="16.5" customHeight="1">
      <c r="A110" s="86"/>
      <c r="B110" s="126"/>
      <c r="C110" s="144"/>
      <c r="D110" s="145"/>
      <c r="E110" s="146"/>
      <c r="F110" s="142"/>
      <c r="G110" s="26"/>
      <c r="H110" s="27"/>
    </row>
    <row r="111" spans="1:8" ht="42.75">
      <c r="A111" s="7" t="s">
        <v>32</v>
      </c>
      <c r="B111" s="110" t="s">
        <v>137</v>
      </c>
      <c r="C111" s="108"/>
      <c r="D111" s="109"/>
      <c r="E111" s="109"/>
      <c r="F111" s="109"/>
      <c r="G111" s="26"/>
      <c r="H111" s="27"/>
    </row>
    <row r="112" spans="1:8" ht="16.5" customHeight="1">
      <c r="A112" s="86"/>
      <c r="B112" s="108"/>
      <c r="C112" s="108" t="s">
        <v>1</v>
      </c>
      <c r="D112" s="109">
        <v>2</v>
      </c>
      <c r="E112" s="109"/>
      <c r="F112" s="109">
        <f>E112*D112</f>
        <v>0</v>
      </c>
      <c r="G112" s="26"/>
      <c r="H112" s="27"/>
    </row>
    <row r="113" spans="1:8" ht="16.5" customHeight="1">
      <c r="A113" s="86"/>
      <c r="B113" s="126"/>
      <c r="C113" s="144"/>
      <c r="D113" s="145"/>
      <c r="E113" s="146"/>
      <c r="F113" s="142"/>
      <c r="G113" s="26"/>
      <c r="H113" s="27"/>
    </row>
    <row r="114" spans="1:8" ht="42.75">
      <c r="A114" s="7" t="s">
        <v>41</v>
      </c>
      <c r="B114" s="121" t="s">
        <v>214</v>
      </c>
      <c r="C114" s="108"/>
      <c r="D114" s="109"/>
      <c r="E114" s="109"/>
      <c r="F114" s="109"/>
      <c r="G114" s="26"/>
      <c r="H114" s="27"/>
    </row>
    <row r="115" spans="1:8" ht="14.25">
      <c r="A115" s="86"/>
      <c r="B115" s="108"/>
      <c r="C115" s="108" t="s">
        <v>143</v>
      </c>
      <c r="D115" s="109">
        <v>16</v>
      </c>
      <c r="E115" s="109"/>
      <c r="F115" s="109">
        <f>E115*D115</f>
        <v>0</v>
      </c>
      <c r="G115" s="26"/>
      <c r="H115" s="27"/>
    </row>
    <row r="116" spans="1:8" ht="16.5" customHeight="1">
      <c r="A116" s="86"/>
      <c r="B116" s="126"/>
      <c r="C116" s="144"/>
      <c r="D116" s="145"/>
      <c r="E116" s="146"/>
      <c r="F116" s="142"/>
      <c r="G116" s="26"/>
      <c r="H116" s="27"/>
    </row>
    <row r="117" spans="1:8" ht="42.75">
      <c r="A117" s="7" t="s">
        <v>144</v>
      </c>
      <c r="B117" s="110" t="s">
        <v>136</v>
      </c>
      <c r="C117" s="108"/>
      <c r="D117" s="109"/>
      <c r="E117" s="109"/>
      <c r="F117" s="109"/>
      <c r="G117" s="26"/>
      <c r="H117" s="27"/>
    </row>
    <row r="118" spans="1:8" ht="14.25">
      <c r="A118" s="86"/>
      <c r="B118" s="108"/>
      <c r="C118" s="108" t="s">
        <v>122</v>
      </c>
      <c r="D118" s="109">
        <v>2</v>
      </c>
      <c r="E118" s="109"/>
      <c r="F118" s="109">
        <f>E118*D118</f>
        <v>0</v>
      </c>
      <c r="G118" s="26"/>
      <c r="H118" s="27"/>
    </row>
    <row r="119" spans="1:8" ht="15" customHeight="1">
      <c r="A119" s="86"/>
      <c r="B119" s="127"/>
      <c r="C119" s="147"/>
      <c r="D119" s="145"/>
      <c r="E119" s="146"/>
      <c r="F119" s="142"/>
      <c r="G119" s="26"/>
      <c r="H119" s="27"/>
    </row>
    <row r="120" spans="1:8" ht="42.75">
      <c r="A120" s="7" t="s">
        <v>33</v>
      </c>
      <c r="B120" s="110" t="s">
        <v>145</v>
      </c>
      <c r="C120" s="108"/>
      <c r="D120" s="109"/>
      <c r="E120" s="109"/>
      <c r="F120" s="109"/>
      <c r="G120" s="26"/>
      <c r="H120" s="27"/>
    </row>
    <row r="121" spans="1:8" ht="15" customHeight="1">
      <c r="A121" s="86"/>
      <c r="B121" s="108"/>
      <c r="C121" s="108" t="s">
        <v>1</v>
      </c>
      <c r="D121" s="109">
        <v>2</v>
      </c>
      <c r="E121" s="109"/>
      <c r="F121" s="109">
        <f>E121*D121</f>
        <v>0</v>
      </c>
      <c r="G121" s="26"/>
      <c r="H121" s="27"/>
    </row>
    <row r="122" spans="1:8" ht="15" customHeight="1">
      <c r="A122" s="86"/>
      <c r="B122" s="108"/>
      <c r="C122" s="108"/>
      <c r="D122" s="109"/>
      <c r="E122" s="109"/>
      <c r="F122" s="109"/>
      <c r="G122" s="26"/>
      <c r="H122" s="27"/>
    </row>
    <row r="123" spans="1:8" ht="71.25">
      <c r="A123" s="7" t="s">
        <v>34</v>
      </c>
      <c r="B123" s="110" t="s">
        <v>171</v>
      </c>
      <c r="C123" s="108"/>
      <c r="D123" s="109"/>
      <c r="E123" s="109"/>
      <c r="F123" s="109"/>
      <c r="G123" s="26"/>
      <c r="H123" s="27"/>
    </row>
    <row r="124" spans="1:8" ht="15" customHeight="1">
      <c r="A124" s="86"/>
      <c r="B124" s="108"/>
      <c r="C124" s="108" t="s">
        <v>1</v>
      </c>
      <c r="D124" s="109">
        <v>1</v>
      </c>
      <c r="E124" s="109"/>
      <c r="F124" s="109">
        <f>E124*D124</f>
        <v>0</v>
      </c>
      <c r="G124" s="26"/>
      <c r="H124" s="27"/>
    </row>
    <row r="125" spans="1:8" ht="15" customHeight="1">
      <c r="A125" s="86"/>
      <c r="B125" s="128"/>
      <c r="C125" s="147"/>
      <c r="D125" s="148"/>
      <c r="E125" s="149"/>
      <c r="F125" s="142"/>
      <c r="G125" s="26"/>
      <c r="H125" s="27"/>
    </row>
    <row r="126" spans="1:8" ht="57">
      <c r="A126" s="7" t="s">
        <v>35</v>
      </c>
      <c r="B126" s="110" t="s">
        <v>147</v>
      </c>
      <c r="C126" s="108"/>
      <c r="D126" s="109"/>
      <c r="E126" s="109"/>
      <c r="F126" s="109"/>
      <c r="G126" s="26"/>
      <c r="H126" s="27"/>
    </row>
    <row r="127" spans="1:8" ht="15" customHeight="1">
      <c r="A127" s="86"/>
      <c r="B127" s="108"/>
      <c r="C127" s="108" t="s">
        <v>1</v>
      </c>
      <c r="D127" s="109">
        <v>2</v>
      </c>
      <c r="E127" s="109"/>
      <c r="F127" s="109"/>
      <c r="G127" s="26"/>
      <c r="H127" s="27"/>
    </row>
    <row r="128" spans="1:8" ht="15" customHeight="1">
      <c r="A128" s="86"/>
      <c r="B128" s="129"/>
      <c r="C128" s="147"/>
      <c r="D128" s="148"/>
      <c r="E128" s="149"/>
      <c r="F128" s="142"/>
      <c r="G128" s="26"/>
      <c r="H128" s="27"/>
    </row>
    <row r="129" spans="1:8" ht="42.75">
      <c r="A129" s="7" t="s">
        <v>149</v>
      </c>
      <c r="B129" s="110" t="s">
        <v>152</v>
      </c>
      <c r="C129" s="108"/>
      <c r="D129" s="109"/>
      <c r="E129" s="109"/>
      <c r="F129" s="109"/>
      <c r="G129" s="26"/>
      <c r="H129" s="27"/>
    </row>
    <row r="130" spans="1:8" ht="15" customHeight="1">
      <c r="A130" s="86"/>
      <c r="B130" s="110"/>
      <c r="C130" s="108" t="s">
        <v>143</v>
      </c>
      <c r="D130" s="109">
        <v>30</v>
      </c>
      <c r="E130" s="109"/>
      <c r="F130" s="109">
        <f>E130*D130</f>
        <v>0</v>
      </c>
      <c r="G130" s="26"/>
      <c r="H130" s="27"/>
    </row>
    <row r="131" spans="1:8" ht="15" customHeight="1">
      <c r="A131" s="86"/>
      <c r="B131" s="110"/>
      <c r="C131" s="108"/>
      <c r="D131" s="109"/>
      <c r="E131" s="109"/>
      <c r="F131" s="109"/>
      <c r="G131" s="26"/>
      <c r="H131" s="27"/>
    </row>
    <row r="132" spans="1:8" ht="57">
      <c r="A132" s="7" t="s">
        <v>151</v>
      </c>
      <c r="B132" s="110" t="s">
        <v>150</v>
      </c>
      <c r="C132" s="108"/>
      <c r="D132" s="109"/>
      <c r="E132" s="109"/>
      <c r="F132" s="109"/>
      <c r="G132" s="26"/>
      <c r="H132" s="27"/>
    </row>
    <row r="133" spans="1:8" ht="15" customHeight="1">
      <c r="A133" s="86"/>
      <c r="B133" s="110"/>
      <c r="C133" s="108" t="s">
        <v>122</v>
      </c>
      <c r="D133" s="109">
        <v>4</v>
      </c>
      <c r="E133" s="109"/>
      <c r="F133" s="109">
        <f>E133*D133</f>
        <v>0</v>
      </c>
      <c r="G133" s="26"/>
      <c r="H133" s="27"/>
    </row>
    <row r="134" spans="1:8" ht="15" customHeight="1">
      <c r="A134" s="86"/>
      <c r="B134" s="129"/>
      <c r="C134" s="147"/>
      <c r="D134" s="148"/>
      <c r="E134" s="149"/>
      <c r="F134" s="142"/>
      <c r="G134" s="26"/>
      <c r="H134" s="27"/>
    </row>
    <row r="135" spans="1:8" ht="15" customHeight="1">
      <c r="A135" s="86">
        <v>2</v>
      </c>
      <c r="B135" s="124" t="s">
        <v>148</v>
      </c>
      <c r="C135" s="147"/>
      <c r="D135" s="148"/>
      <c r="E135" s="149"/>
      <c r="F135" s="143">
        <f>SUM(F102:F134)</f>
        <v>0</v>
      </c>
      <c r="G135" s="26"/>
      <c r="H135" s="27"/>
    </row>
    <row r="136" spans="1:8" ht="15">
      <c r="A136" s="111"/>
      <c r="B136" s="130"/>
      <c r="C136" s="150"/>
      <c r="D136" s="151"/>
      <c r="E136" s="152"/>
      <c r="F136" s="153"/>
      <c r="G136" s="26"/>
      <c r="H136" s="27"/>
    </row>
    <row r="137" spans="1:8" ht="15">
      <c r="A137" s="86"/>
      <c r="B137" s="124"/>
      <c r="C137" s="147"/>
      <c r="D137" s="148"/>
      <c r="E137" s="149"/>
      <c r="F137" s="142"/>
      <c r="G137" s="26"/>
      <c r="H137" s="27"/>
    </row>
    <row r="138" spans="1:8" ht="15">
      <c r="A138" s="86">
        <v>3</v>
      </c>
      <c r="B138" s="131" t="s">
        <v>25</v>
      </c>
      <c r="C138" s="147"/>
      <c r="D138" s="148"/>
      <c r="E138" s="149"/>
      <c r="F138" s="142"/>
      <c r="G138" s="26"/>
      <c r="H138" s="27"/>
    </row>
    <row r="139" spans="1:8" ht="14.25">
      <c r="A139" s="86"/>
      <c r="B139" s="132"/>
      <c r="C139" s="147"/>
      <c r="D139" s="148"/>
      <c r="E139" s="149"/>
      <c r="F139" s="142"/>
      <c r="G139" s="26"/>
      <c r="H139" s="27"/>
    </row>
    <row r="140" spans="1:8" s="73" customFormat="1" ht="57">
      <c r="A140" s="86" t="s">
        <v>153</v>
      </c>
      <c r="B140" s="110" t="s">
        <v>164</v>
      </c>
      <c r="C140" s="147"/>
      <c r="D140" s="148"/>
      <c r="E140" s="154"/>
      <c r="F140" s="155"/>
      <c r="G140" s="87"/>
      <c r="H140" s="88"/>
    </row>
    <row r="141" spans="1:8" s="73" customFormat="1" ht="14.25">
      <c r="A141" s="86"/>
      <c r="B141" s="132"/>
      <c r="C141" s="108" t="s">
        <v>1</v>
      </c>
      <c r="D141" s="109">
        <v>2</v>
      </c>
      <c r="E141" s="109"/>
      <c r="F141" s="109">
        <f>D141*E141</f>
        <v>0</v>
      </c>
      <c r="G141" s="87"/>
      <c r="H141" s="88"/>
    </row>
    <row r="142" spans="1:8" s="73" customFormat="1" ht="14.25">
      <c r="A142" s="86"/>
      <c r="B142" s="132"/>
      <c r="C142" s="147"/>
      <c r="D142" s="148"/>
      <c r="E142" s="154"/>
      <c r="F142" s="155"/>
      <c r="G142" s="87"/>
      <c r="H142" s="88"/>
    </row>
    <row r="143" spans="1:8" s="73" customFormat="1" ht="28.5">
      <c r="A143" s="86" t="s">
        <v>154</v>
      </c>
      <c r="B143" s="112" t="s">
        <v>165</v>
      </c>
      <c r="C143" s="108"/>
      <c r="D143" s="109"/>
      <c r="E143" s="109"/>
      <c r="F143" s="109"/>
      <c r="G143" s="87"/>
      <c r="H143" s="88"/>
    </row>
    <row r="144" spans="1:8" ht="14.25">
      <c r="A144" s="86"/>
      <c r="B144" s="113"/>
      <c r="C144" s="113" t="s">
        <v>1</v>
      </c>
      <c r="D144" s="114">
        <v>2</v>
      </c>
      <c r="E144" s="114"/>
      <c r="F144" s="114">
        <f>E144*D144</f>
        <v>0</v>
      </c>
      <c r="G144" s="26"/>
      <c r="H144" s="27"/>
    </row>
    <row r="145" spans="1:8" ht="15">
      <c r="A145" s="86"/>
      <c r="B145" s="133"/>
      <c r="C145" s="147"/>
      <c r="D145" s="148"/>
      <c r="E145" s="149"/>
      <c r="F145" s="142"/>
      <c r="G145" s="26"/>
      <c r="H145" s="27"/>
    </row>
    <row r="146" spans="1:8" ht="28.5">
      <c r="A146" s="86" t="s">
        <v>163</v>
      </c>
      <c r="B146" s="134" t="s">
        <v>155</v>
      </c>
      <c r="C146" s="108"/>
      <c r="D146" s="109"/>
      <c r="E146" s="109"/>
      <c r="F146" s="109"/>
      <c r="G146" s="26"/>
      <c r="H146" s="27"/>
    </row>
    <row r="147" spans="1:8" ht="57">
      <c r="A147" s="86"/>
      <c r="B147" s="115" t="s">
        <v>156</v>
      </c>
      <c r="C147" s="108"/>
      <c r="D147" s="109"/>
      <c r="E147" s="109"/>
      <c r="F147" s="109"/>
      <c r="G147" s="26"/>
      <c r="H147" s="27"/>
    </row>
    <row r="148" spans="1:8" ht="28.5">
      <c r="A148" s="86"/>
      <c r="B148" s="115" t="s">
        <v>157</v>
      </c>
      <c r="C148" s="108"/>
      <c r="D148" s="109"/>
      <c r="E148" s="109"/>
      <c r="F148" s="109"/>
      <c r="G148" s="26"/>
      <c r="H148" s="27"/>
    </row>
    <row r="149" spans="1:8" ht="14.25">
      <c r="A149" s="86"/>
      <c r="B149" s="91" t="s">
        <v>3</v>
      </c>
      <c r="C149" s="108"/>
      <c r="D149" s="109"/>
      <c r="E149" s="109"/>
      <c r="F149" s="109"/>
      <c r="G149" s="26"/>
      <c r="H149" s="27"/>
    </row>
    <row r="150" spans="1:8" ht="14.25">
      <c r="A150" s="86"/>
      <c r="B150" s="112" t="s">
        <v>158</v>
      </c>
      <c r="C150" s="108"/>
      <c r="D150" s="109"/>
      <c r="E150" s="109"/>
      <c r="F150" s="109"/>
      <c r="G150" s="26"/>
      <c r="H150" s="27"/>
    </row>
    <row r="151" spans="1:8" ht="42.75">
      <c r="A151" s="86"/>
      <c r="B151" s="112" t="s">
        <v>159</v>
      </c>
      <c r="C151" s="108"/>
      <c r="D151" s="109"/>
      <c r="E151" s="109"/>
      <c r="F151" s="109"/>
      <c r="G151" s="26"/>
      <c r="H151" s="27"/>
    </row>
    <row r="152" spans="1:8" ht="28.5">
      <c r="A152" s="86"/>
      <c r="B152" s="91" t="s">
        <v>4</v>
      </c>
      <c r="C152" s="108"/>
      <c r="D152" s="109"/>
      <c r="E152" s="109"/>
      <c r="F152" s="109"/>
      <c r="G152" s="26"/>
      <c r="H152" s="27"/>
    </row>
    <row r="153" spans="1:8" ht="28.5">
      <c r="A153" s="86"/>
      <c r="B153" s="91" t="s">
        <v>6</v>
      </c>
      <c r="C153" s="108"/>
      <c r="D153" s="109"/>
      <c r="E153" s="109"/>
      <c r="F153" s="109"/>
      <c r="G153" s="26"/>
      <c r="H153" s="27"/>
    </row>
    <row r="154" spans="1:8" ht="42.75">
      <c r="A154" s="86"/>
      <c r="B154" s="91" t="s">
        <v>5</v>
      </c>
      <c r="C154" s="108"/>
      <c r="D154" s="109"/>
      <c r="E154" s="109"/>
      <c r="F154" s="109"/>
      <c r="G154" s="26"/>
      <c r="H154" s="27"/>
    </row>
    <row r="155" spans="1:8" ht="14.25">
      <c r="A155" s="86"/>
      <c r="B155" s="112" t="s">
        <v>160</v>
      </c>
      <c r="C155" s="108"/>
      <c r="D155" s="109"/>
      <c r="E155" s="109"/>
      <c r="F155" s="109"/>
      <c r="G155" s="26"/>
      <c r="H155" s="27"/>
    </row>
    <row r="156" spans="1:8" ht="57">
      <c r="A156" s="86"/>
      <c r="B156" s="112" t="s">
        <v>161</v>
      </c>
      <c r="C156" s="108"/>
      <c r="D156" s="109"/>
      <c r="E156" s="109"/>
      <c r="F156" s="109"/>
      <c r="G156" s="26"/>
      <c r="H156" s="27"/>
    </row>
    <row r="157" spans="1:8" ht="14.25">
      <c r="A157" s="86"/>
      <c r="B157" s="112" t="s">
        <v>162</v>
      </c>
      <c r="C157" s="108"/>
      <c r="D157" s="109"/>
      <c r="E157" s="109"/>
      <c r="F157" s="109"/>
      <c r="G157" s="26"/>
      <c r="H157" s="27"/>
    </row>
    <row r="158" spans="1:8" ht="28.5">
      <c r="A158" s="86"/>
      <c r="B158" s="91" t="s">
        <v>40</v>
      </c>
      <c r="C158" s="108"/>
      <c r="D158" s="109"/>
      <c r="E158" s="109"/>
      <c r="F158" s="109"/>
      <c r="G158" s="26"/>
      <c r="H158" s="27"/>
    </row>
    <row r="159" spans="1:8" ht="14.25">
      <c r="A159" s="86"/>
      <c r="B159" s="108"/>
      <c r="C159" s="108" t="s">
        <v>1</v>
      </c>
      <c r="D159" s="109">
        <v>2</v>
      </c>
      <c r="E159" s="109"/>
      <c r="F159" s="109">
        <f>E159*D159</f>
        <v>0</v>
      </c>
      <c r="G159" s="26"/>
      <c r="H159" s="27"/>
    </row>
    <row r="160" spans="1:8" ht="14.25">
      <c r="A160" s="86"/>
      <c r="B160" s="108"/>
      <c r="C160" s="108"/>
      <c r="D160" s="109"/>
      <c r="E160" s="109"/>
      <c r="F160" s="109"/>
      <c r="G160" s="26"/>
      <c r="H160" s="27"/>
    </row>
    <row r="161" spans="1:8" ht="14.25">
      <c r="A161" s="86" t="s">
        <v>163</v>
      </c>
      <c r="B161" s="126" t="s">
        <v>211</v>
      </c>
      <c r="C161" s="140"/>
      <c r="D161" s="141"/>
      <c r="E161" s="109"/>
      <c r="F161" s="109"/>
      <c r="G161" s="26"/>
      <c r="H161" s="27"/>
    </row>
    <row r="162" spans="1:8" ht="57">
      <c r="A162" s="86"/>
      <c r="B162" s="91" t="s">
        <v>120</v>
      </c>
      <c r="C162" s="140"/>
      <c r="D162" s="141"/>
      <c r="E162" s="109"/>
      <c r="F162" s="109"/>
      <c r="G162" s="26"/>
      <c r="H162" s="27"/>
    </row>
    <row r="163" spans="1:8" ht="14.25">
      <c r="A163" s="86"/>
      <c r="B163" s="91" t="s">
        <v>2</v>
      </c>
      <c r="C163" s="140" t="s">
        <v>1</v>
      </c>
      <c r="D163" s="141">
        <v>3</v>
      </c>
      <c r="E163" s="109"/>
      <c r="F163" s="109">
        <f>E163*D163</f>
        <v>0</v>
      </c>
      <c r="G163" s="26"/>
      <c r="H163" s="27"/>
    </row>
    <row r="164" spans="1:8" ht="14.25">
      <c r="A164" s="86"/>
      <c r="B164" s="91"/>
      <c r="C164" s="140"/>
      <c r="D164" s="141"/>
      <c r="E164" s="109"/>
      <c r="F164" s="109"/>
      <c r="G164" s="26"/>
      <c r="H164" s="27"/>
    </row>
    <row r="165" spans="1:8" ht="15">
      <c r="A165" s="86">
        <v>3</v>
      </c>
      <c r="B165" s="131" t="s">
        <v>166</v>
      </c>
      <c r="C165" s="147"/>
      <c r="D165" s="148"/>
      <c r="E165" s="149"/>
      <c r="F165" s="143">
        <f>SUM(F141:F164)</f>
        <v>0</v>
      </c>
      <c r="G165" s="26"/>
      <c r="H165" s="27"/>
    </row>
    <row r="166" spans="1:8" ht="14.25">
      <c r="A166" s="111"/>
      <c r="B166" s="135"/>
      <c r="C166" s="150"/>
      <c r="D166" s="151"/>
      <c r="E166" s="152"/>
      <c r="F166" s="153"/>
      <c r="G166" s="26"/>
      <c r="H166" s="27"/>
    </row>
    <row r="167" spans="1:8" ht="14.25">
      <c r="A167" s="86"/>
      <c r="B167" s="136"/>
      <c r="C167" s="147"/>
      <c r="D167" s="148"/>
      <c r="E167" s="149"/>
      <c r="F167" s="142"/>
      <c r="G167" s="26"/>
      <c r="H167" s="27"/>
    </row>
    <row r="168" spans="1:8" s="85" customFormat="1" ht="15">
      <c r="A168" s="86">
        <v>4</v>
      </c>
      <c r="B168" s="131" t="s">
        <v>167</v>
      </c>
      <c r="C168" s="156"/>
      <c r="D168" s="157"/>
      <c r="E168" s="158"/>
      <c r="F168" s="158"/>
    </row>
    <row r="169" spans="1:8" ht="15">
      <c r="A169" s="8"/>
      <c r="B169" s="137"/>
      <c r="C169" s="159"/>
      <c r="D169" s="160"/>
      <c r="E169" s="161"/>
      <c r="F169" s="161"/>
    </row>
    <row r="170" spans="1:8" ht="28.5">
      <c r="A170" s="8" t="s">
        <v>170</v>
      </c>
      <c r="B170" s="138" t="s">
        <v>213</v>
      </c>
      <c r="C170" s="116"/>
      <c r="D170" s="117"/>
      <c r="E170" s="118"/>
      <c r="F170" s="109"/>
    </row>
    <row r="171" spans="1:8" ht="85.5">
      <c r="A171" s="5"/>
      <c r="B171" s="119" t="s">
        <v>210</v>
      </c>
      <c r="C171" s="116"/>
      <c r="D171" s="117"/>
      <c r="E171" s="118"/>
      <c r="F171" s="109"/>
    </row>
    <row r="172" spans="1:8" ht="28.5">
      <c r="A172" s="4"/>
      <c r="B172" s="119" t="s">
        <v>168</v>
      </c>
      <c r="C172" s="162"/>
      <c r="D172" s="162"/>
      <c r="E172" s="163"/>
      <c r="F172" s="163"/>
    </row>
    <row r="173" spans="1:8" ht="14.25">
      <c r="A173" s="4"/>
      <c r="B173" s="91"/>
      <c r="C173" s="116" t="s">
        <v>169</v>
      </c>
      <c r="D173" s="117">
        <v>1</v>
      </c>
      <c r="E173" s="118"/>
      <c r="F173" s="109">
        <f>D173*E173</f>
        <v>0</v>
      </c>
    </row>
    <row r="174" spans="1:8" ht="14.25">
      <c r="A174" s="4"/>
      <c r="B174" s="91"/>
      <c r="C174" s="162"/>
      <c r="D174" s="162"/>
      <c r="E174" s="163"/>
      <c r="F174" s="163"/>
    </row>
    <row r="175" spans="1:8" ht="57">
      <c r="A175" s="8" t="s">
        <v>172</v>
      </c>
      <c r="B175" s="112" t="s">
        <v>212</v>
      </c>
      <c r="C175" s="108"/>
      <c r="D175" s="109"/>
      <c r="E175" s="109"/>
      <c r="F175" s="109"/>
    </row>
    <row r="176" spans="1:8" ht="142.5">
      <c r="A176" s="4"/>
      <c r="B176" s="112" t="s">
        <v>173</v>
      </c>
      <c r="C176" s="108"/>
      <c r="D176" s="109"/>
      <c r="E176" s="109"/>
      <c r="F176" s="109"/>
    </row>
    <row r="177" spans="1:6" ht="28.5">
      <c r="A177" s="4"/>
      <c r="B177" s="112" t="s">
        <v>174</v>
      </c>
      <c r="C177" s="108"/>
      <c r="D177" s="109"/>
      <c r="E177" s="109"/>
      <c r="F177" s="109"/>
    </row>
    <row r="178" spans="1:6" ht="28.5">
      <c r="A178" s="4"/>
      <c r="B178" s="112" t="s">
        <v>175</v>
      </c>
      <c r="C178" s="162"/>
      <c r="D178" s="162"/>
      <c r="E178" s="163"/>
      <c r="F178" s="163"/>
    </row>
    <row r="179" spans="1:6" ht="14.25">
      <c r="A179" s="4"/>
      <c r="B179" s="127"/>
      <c r="C179" s="108" t="s">
        <v>1</v>
      </c>
      <c r="D179" s="109">
        <v>1</v>
      </c>
      <c r="E179" s="109"/>
      <c r="F179" s="109">
        <f>D179*E179</f>
        <v>0</v>
      </c>
    </row>
    <row r="180" spans="1:6" ht="14.25">
      <c r="A180" s="4"/>
      <c r="B180" s="127"/>
      <c r="C180" s="162"/>
      <c r="D180" s="162"/>
      <c r="E180" s="163"/>
      <c r="F180" s="163"/>
    </row>
    <row r="181" spans="1:6" ht="99.75">
      <c r="A181" s="8" t="s">
        <v>176</v>
      </c>
      <c r="B181" s="112" t="s">
        <v>177</v>
      </c>
      <c r="C181" s="108"/>
      <c r="D181" s="109"/>
      <c r="E181" s="109"/>
      <c r="F181" s="109"/>
    </row>
    <row r="182" spans="1:6" ht="14.25">
      <c r="A182" s="4"/>
      <c r="B182" s="112"/>
      <c r="C182" s="108" t="s">
        <v>1</v>
      </c>
      <c r="D182" s="109">
        <v>2</v>
      </c>
      <c r="E182" s="109"/>
      <c r="F182" s="109">
        <f>D182*E182</f>
        <v>0</v>
      </c>
    </row>
    <row r="183" spans="1:6" ht="14.25">
      <c r="A183" s="4"/>
      <c r="B183" s="127"/>
      <c r="C183" s="162"/>
      <c r="D183" s="162"/>
      <c r="E183" s="163"/>
      <c r="F183" s="163"/>
    </row>
    <row r="184" spans="1:6" ht="15">
      <c r="A184" s="86">
        <v>4</v>
      </c>
      <c r="B184" s="131" t="s">
        <v>178</v>
      </c>
      <c r="C184" s="162"/>
      <c r="D184" s="162"/>
      <c r="E184" s="163"/>
      <c r="F184" s="164">
        <f>SUM(F173:F183)</f>
        <v>0</v>
      </c>
    </row>
    <row r="185" spans="1:6" ht="14.25">
      <c r="A185" s="120"/>
      <c r="B185" s="139"/>
      <c r="C185" s="165"/>
      <c r="D185" s="165"/>
      <c r="E185" s="166"/>
      <c r="F185" s="166"/>
    </row>
    <row r="186" spans="1:6" ht="14.25">
      <c r="A186" s="4"/>
      <c r="B186" s="127"/>
      <c r="C186" s="162"/>
      <c r="D186" s="162"/>
      <c r="E186" s="163"/>
      <c r="F186" s="163"/>
    </row>
    <row r="187" spans="1:6" ht="15">
      <c r="A187" s="86">
        <v>5</v>
      </c>
      <c r="B187" s="131" t="s">
        <v>179</v>
      </c>
      <c r="C187" s="162"/>
      <c r="D187" s="162"/>
      <c r="E187" s="163"/>
      <c r="F187" s="163"/>
    </row>
    <row r="188" spans="1:6" ht="14.25">
      <c r="A188" s="4"/>
      <c r="B188" s="127"/>
      <c r="C188" s="162"/>
      <c r="D188" s="162"/>
      <c r="E188" s="163"/>
      <c r="F188" s="163"/>
    </row>
    <row r="189" spans="1:6" ht="57">
      <c r="A189" s="8" t="s">
        <v>181</v>
      </c>
      <c r="B189" s="110" t="s">
        <v>180</v>
      </c>
      <c r="C189" s="162"/>
      <c r="D189" s="162"/>
      <c r="E189" s="163"/>
      <c r="F189" s="163"/>
    </row>
    <row r="190" spans="1:6" ht="14.25">
      <c r="A190" s="4"/>
      <c r="B190" s="127"/>
      <c r="C190" s="108" t="s">
        <v>122</v>
      </c>
      <c r="D190" s="109">
        <v>2</v>
      </c>
      <c r="E190" s="109"/>
      <c r="F190" s="109">
        <f>E190*D190</f>
        <v>0</v>
      </c>
    </row>
    <row r="191" spans="1:6" ht="14.25">
      <c r="A191" s="4"/>
      <c r="B191" s="127"/>
      <c r="C191" s="162"/>
      <c r="D191" s="162"/>
      <c r="E191" s="163"/>
      <c r="F191" s="163"/>
    </row>
    <row r="192" spans="1:6" ht="28.5">
      <c r="A192" s="8" t="s">
        <v>183</v>
      </c>
      <c r="B192" s="110" t="s">
        <v>182</v>
      </c>
      <c r="C192" s="163"/>
      <c r="D192" s="163"/>
      <c r="E192" s="163"/>
      <c r="F192" s="163"/>
    </row>
    <row r="193" spans="1:6" ht="14.25">
      <c r="A193" s="8"/>
      <c r="B193" s="110"/>
      <c r="C193" s="108" t="s">
        <v>122</v>
      </c>
      <c r="D193" s="109">
        <v>2</v>
      </c>
      <c r="E193" s="109"/>
      <c r="F193" s="109">
        <f>D193*E193</f>
        <v>0</v>
      </c>
    </row>
    <row r="194" spans="1:6" ht="14.25">
      <c r="A194" s="4"/>
      <c r="B194" s="127"/>
      <c r="C194" s="162"/>
      <c r="D194" s="162"/>
      <c r="E194" s="163"/>
      <c r="F194" s="163"/>
    </row>
    <row r="195" spans="1:6" ht="71.25">
      <c r="A195" s="8" t="s">
        <v>185</v>
      </c>
      <c r="B195" s="110" t="s">
        <v>184</v>
      </c>
      <c r="C195" s="162"/>
      <c r="D195" s="162"/>
      <c r="E195" s="163"/>
      <c r="F195" s="163"/>
    </row>
    <row r="196" spans="1:6" ht="14.25">
      <c r="A196" s="4"/>
      <c r="B196" s="127"/>
      <c r="C196" s="108" t="s">
        <v>122</v>
      </c>
      <c r="D196" s="109">
        <v>2</v>
      </c>
      <c r="E196" s="109"/>
      <c r="F196" s="109">
        <f>D196*E196</f>
        <v>0</v>
      </c>
    </row>
    <row r="197" spans="1:6" ht="14.25">
      <c r="A197" s="4"/>
      <c r="B197" s="127"/>
      <c r="C197" s="162"/>
      <c r="D197" s="162"/>
      <c r="E197" s="163"/>
      <c r="F197" s="163"/>
    </row>
    <row r="198" spans="1:6" ht="28.5">
      <c r="A198" s="8" t="s">
        <v>186</v>
      </c>
      <c r="B198" s="110" t="s">
        <v>187</v>
      </c>
      <c r="C198" s="162"/>
      <c r="D198" s="162"/>
      <c r="E198" s="163"/>
      <c r="F198" s="163"/>
    </row>
    <row r="199" spans="1:6" ht="14.25">
      <c r="B199" s="127"/>
      <c r="C199" s="108" t="s">
        <v>122</v>
      </c>
      <c r="D199" s="109">
        <v>2</v>
      </c>
      <c r="E199" s="109"/>
      <c r="F199" s="109">
        <f>D199*E199</f>
        <v>0</v>
      </c>
    </row>
    <row r="200" spans="1:6" ht="14.25">
      <c r="B200" s="127"/>
      <c r="C200" s="162"/>
      <c r="D200" s="162"/>
      <c r="E200" s="163"/>
      <c r="F200" s="163"/>
    </row>
    <row r="201" spans="1:6" ht="30">
      <c r="A201" s="25">
        <v>5</v>
      </c>
      <c r="B201" s="131" t="s">
        <v>188</v>
      </c>
      <c r="C201" s="162"/>
      <c r="D201" s="162"/>
      <c r="E201" s="163"/>
      <c r="F201" s="164">
        <f>SUM(F190:F200)</f>
        <v>0</v>
      </c>
    </row>
    <row r="202" spans="1:6">
      <c r="A202" s="104"/>
      <c r="B202" s="105"/>
      <c r="C202" s="106"/>
      <c r="D202" s="106"/>
      <c r="E202" s="104"/>
      <c r="F202" s="104"/>
    </row>
  </sheetData>
  <mergeCells count="39">
    <mergeCell ref="B18:F18"/>
    <mergeCell ref="B19:F19"/>
    <mergeCell ref="B20:F20"/>
    <mergeCell ref="B21:F21"/>
    <mergeCell ref="B22:F22"/>
    <mergeCell ref="B23:F23"/>
    <mergeCell ref="B24:F24"/>
    <mergeCell ref="B25:F25"/>
    <mergeCell ref="B27:F27"/>
    <mergeCell ref="B1:F1"/>
    <mergeCell ref="B2:F2"/>
    <mergeCell ref="B3:F3"/>
    <mergeCell ref="B4:F4"/>
    <mergeCell ref="B5:F5"/>
    <mergeCell ref="A6:B6"/>
    <mergeCell ref="B7:F7"/>
    <mergeCell ref="B8:F8"/>
    <mergeCell ref="B12:F12"/>
    <mergeCell ref="B13:F13"/>
    <mergeCell ref="B14:F14"/>
    <mergeCell ref="B15:F15"/>
    <mergeCell ref="B28:F28"/>
    <mergeCell ref="B29:F29"/>
    <mergeCell ref="B31:F31"/>
    <mergeCell ref="B33:F33"/>
    <mergeCell ref="B36:F36"/>
    <mergeCell ref="B39:F39"/>
    <mergeCell ref="B41:F41"/>
    <mergeCell ref="B42:F42"/>
    <mergeCell ref="B43:F43"/>
    <mergeCell ref="B44:F44"/>
    <mergeCell ref="B54:F54"/>
    <mergeCell ref="B56:F56"/>
    <mergeCell ref="B58:F58"/>
    <mergeCell ref="B45:F45"/>
    <mergeCell ref="B46:F46"/>
    <mergeCell ref="B49:F49"/>
    <mergeCell ref="B50:F50"/>
    <mergeCell ref="B51:F51"/>
  </mergeCells>
  <phoneticPr fontId="62" type="noConversion"/>
  <pageMargins left="0.74803149606299213" right="0.54398148148148151" top="0.98425196850393704" bottom="0.98425196850393704" header="0.51181102362204722" footer="0.51181102362204722"/>
  <pageSetup paperSize="9" orientation="portrait" r:id="rId1"/>
  <headerFooter alignWithMargins="0">
    <oddHeader xml:space="preserve">&amp;L&amp;"Arial,Regular"ARP d.o.o.
Kliška 15, Split&amp;R&amp;"Arial,Bold"PROJEKT ZAMJENE DIJELA VANJSKE STOLARIJE H- ZGRADE
u kompleksu Benčić u Rijeci - 2. DIO - PRIZEMLJE
</oddHeader>
    <oddFooter>&amp;CZAMJENA STOLARIJE - 2 - PRIZEMLJE&amp;R&amp;P</oddFooter>
  </headerFooter>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3:F29"/>
  <sheetViews>
    <sheetView view="pageLayout" zoomScaleSheetLayoutView="100" workbookViewId="0">
      <selection activeCell="C29" sqref="C29"/>
    </sheetView>
  </sheetViews>
  <sheetFormatPr defaultColWidth="8.85546875" defaultRowHeight="12.75"/>
  <cols>
    <col min="1" max="1" width="4.7109375" style="76" customWidth="1"/>
    <col min="2" max="2" width="43.140625" style="80" customWidth="1"/>
    <col min="3" max="3" width="6" style="78" bestFit="1" customWidth="1"/>
    <col min="4" max="4" width="4.28515625" style="78" customWidth="1"/>
    <col min="5" max="5" width="5.85546875" style="78" customWidth="1"/>
    <col min="6" max="6" width="13" style="78" customWidth="1"/>
    <col min="7" max="256" width="8.85546875" style="78"/>
    <col min="257" max="257" width="4.7109375" style="78" customWidth="1"/>
    <col min="258" max="258" width="43.140625" style="78" customWidth="1"/>
    <col min="259" max="259" width="6" style="78" bestFit="1" customWidth="1"/>
    <col min="260" max="260" width="4.28515625" style="78" customWidth="1"/>
    <col min="261" max="261" width="5.85546875" style="78" customWidth="1"/>
    <col min="262" max="262" width="13" style="78" customWidth="1"/>
    <col min="263" max="512" width="8.85546875" style="78"/>
    <col min="513" max="513" width="4.7109375" style="78" customWidth="1"/>
    <col min="514" max="514" width="43.140625" style="78" customWidth="1"/>
    <col min="515" max="515" width="6" style="78" bestFit="1" customWidth="1"/>
    <col min="516" max="516" width="4.28515625" style="78" customWidth="1"/>
    <col min="517" max="517" width="5.85546875" style="78" customWidth="1"/>
    <col min="518" max="518" width="13" style="78" customWidth="1"/>
    <col min="519" max="768" width="8.85546875" style="78"/>
    <col min="769" max="769" width="4.7109375" style="78" customWidth="1"/>
    <col min="770" max="770" width="43.140625" style="78" customWidth="1"/>
    <col min="771" max="771" width="6" style="78" bestFit="1" customWidth="1"/>
    <col min="772" max="772" width="4.28515625" style="78" customWidth="1"/>
    <col min="773" max="773" width="5.85546875" style="78" customWidth="1"/>
    <col min="774" max="774" width="13" style="78" customWidth="1"/>
    <col min="775" max="1024" width="8.85546875" style="78"/>
    <col min="1025" max="1025" width="4.7109375" style="78" customWidth="1"/>
    <col min="1026" max="1026" width="43.140625" style="78" customWidth="1"/>
    <col min="1027" max="1027" width="6" style="78" bestFit="1" customWidth="1"/>
    <col min="1028" max="1028" width="4.28515625" style="78" customWidth="1"/>
    <col min="1029" max="1029" width="5.85546875" style="78" customWidth="1"/>
    <col min="1030" max="1030" width="13" style="78" customWidth="1"/>
    <col min="1031" max="1280" width="8.85546875" style="78"/>
    <col min="1281" max="1281" width="4.7109375" style="78" customWidth="1"/>
    <col min="1282" max="1282" width="43.140625" style="78" customWidth="1"/>
    <col min="1283" max="1283" width="6" style="78" bestFit="1" customWidth="1"/>
    <col min="1284" max="1284" width="4.28515625" style="78" customWidth="1"/>
    <col min="1285" max="1285" width="5.85546875" style="78" customWidth="1"/>
    <col min="1286" max="1286" width="13" style="78" customWidth="1"/>
    <col min="1287" max="1536" width="8.85546875" style="78"/>
    <col min="1537" max="1537" width="4.7109375" style="78" customWidth="1"/>
    <col min="1538" max="1538" width="43.140625" style="78" customWidth="1"/>
    <col min="1539" max="1539" width="6" style="78" bestFit="1" customWidth="1"/>
    <col min="1540" max="1540" width="4.28515625" style="78" customWidth="1"/>
    <col min="1541" max="1541" width="5.85546875" style="78" customWidth="1"/>
    <col min="1542" max="1542" width="13" style="78" customWidth="1"/>
    <col min="1543" max="1792" width="8.85546875" style="78"/>
    <col min="1793" max="1793" width="4.7109375" style="78" customWidth="1"/>
    <col min="1794" max="1794" width="43.140625" style="78" customWidth="1"/>
    <col min="1795" max="1795" width="6" style="78" bestFit="1" customWidth="1"/>
    <col min="1796" max="1796" width="4.28515625" style="78" customWidth="1"/>
    <col min="1797" max="1797" width="5.85546875" style="78" customWidth="1"/>
    <col min="1798" max="1798" width="13" style="78" customWidth="1"/>
    <col min="1799" max="2048" width="8.85546875" style="78"/>
    <col min="2049" max="2049" width="4.7109375" style="78" customWidth="1"/>
    <col min="2050" max="2050" width="43.140625" style="78" customWidth="1"/>
    <col min="2051" max="2051" width="6" style="78" bestFit="1" customWidth="1"/>
    <col min="2052" max="2052" width="4.28515625" style="78" customWidth="1"/>
    <col min="2053" max="2053" width="5.85546875" style="78" customWidth="1"/>
    <col min="2054" max="2054" width="13" style="78" customWidth="1"/>
    <col min="2055" max="2304" width="8.85546875" style="78"/>
    <col min="2305" max="2305" width="4.7109375" style="78" customWidth="1"/>
    <col min="2306" max="2306" width="43.140625" style="78" customWidth="1"/>
    <col min="2307" max="2307" width="6" style="78" bestFit="1" customWidth="1"/>
    <col min="2308" max="2308" width="4.28515625" style="78" customWidth="1"/>
    <col min="2309" max="2309" width="5.85546875" style="78" customWidth="1"/>
    <col min="2310" max="2310" width="13" style="78" customWidth="1"/>
    <col min="2311" max="2560" width="8.85546875" style="78"/>
    <col min="2561" max="2561" width="4.7109375" style="78" customWidth="1"/>
    <col min="2562" max="2562" width="43.140625" style="78" customWidth="1"/>
    <col min="2563" max="2563" width="6" style="78" bestFit="1" customWidth="1"/>
    <col min="2564" max="2564" width="4.28515625" style="78" customWidth="1"/>
    <col min="2565" max="2565" width="5.85546875" style="78" customWidth="1"/>
    <col min="2566" max="2566" width="13" style="78" customWidth="1"/>
    <col min="2567" max="2816" width="8.85546875" style="78"/>
    <col min="2817" max="2817" width="4.7109375" style="78" customWidth="1"/>
    <col min="2818" max="2818" width="43.140625" style="78" customWidth="1"/>
    <col min="2819" max="2819" width="6" style="78" bestFit="1" customWidth="1"/>
    <col min="2820" max="2820" width="4.28515625" style="78" customWidth="1"/>
    <col min="2821" max="2821" width="5.85546875" style="78" customWidth="1"/>
    <col min="2822" max="2822" width="13" style="78" customWidth="1"/>
    <col min="2823" max="3072" width="8.85546875" style="78"/>
    <col min="3073" max="3073" width="4.7109375" style="78" customWidth="1"/>
    <col min="3074" max="3074" width="43.140625" style="78" customWidth="1"/>
    <col min="3075" max="3075" width="6" style="78" bestFit="1" customWidth="1"/>
    <col min="3076" max="3076" width="4.28515625" style="78" customWidth="1"/>
    <col min="3077" max="3077" width="5.85546875" style="78" customWidth="1"/>
    <col min="3078" max="3078" width="13" style="78" customWidth="1"/>
    <col min="3079" max="3328" width="8.85546875" style="78"/>
    <col min="3329" max="3329" width="4.7109375" style="78" customWidth="1"/>
    <col min="3330" max="3330" width="43.140625" style="78" customWidth="1"/>
    <col min="3331" max="3331" width="6" style="78" bestFit="1" customWidth="1"/>
    <col min="3332" max="3332" width="4.28515625" style="78" customWidth="1"/>
    <col min="3333" max="3333" width="5.85546875" style="78" customWidth="1"/>
    <col min="3334" max="3334" width="13" style="78" customWidth="1"/>
    <col min="3335" max="3584" width="8.85546875" style="78"/>
    <col min="3585" max="3585" width="4.7109375" style="78" customWidth="1"/>
    <col min="3586" max="3586" width="43.140625" style="78" customWidth="1"/>
    <col min="3587" max="3587" width="6" style="78" bestFit="1" customWidth="1"/>
    <col min="3588" max="3588" width="4.28515625" style="78" customWidth="1"/>
    <col min="3589" max="3589" width="5.85546875" style="78" customWidth="1"/>
    <col min="3590" max="3590" width="13" style="78" customWidth="1"/>
    <col min="3591" max="3840" width="8.85546875" style="78"/>
    <col min="3841" max="3841" width="4.7109375" style="78" customWidth="1"/>
    <col min="3842" max="3842" width="43.140625" style="78" customWidth="1"/>
    <col min="3843" max="3843" width="6" style="78" bestFit="1" customWidth="1"/>
    <col min="3844" max="3844" width="4.28515625" style="78" customWidth="1"/>
    <col min="3845" max="3845" width="5.85546875" style="78" customWidth="1"/>
    <col min="3846" max="3846" width="13" style="78" customWidth="1"/>
    <col min="3847" max="4096" width="8.85546875" style="78"/>
    <col min="4097" max="4097" width="4.7109375" style="78" customWidth="1"/>
    <col min="4098" max="4098" width="43.140625" style="78" customWidth="1"/>
    <col min="4099" max="4099" width="6" style="78" bestFit="1" customWidth="1"/>
    <col min="4100" max="4100" width="4.28515625" style="78" customWidth="1"/>
    <col min="4101" max="4101" width="5.85546875" style="78" customWidth="1"/>
    <col min="4102" max="4102" width="13" style="78" customWidth="1"/>
    <col min="4103" max="4352" width="8.85546875" style="78"/>
    <col min="4353" max="4353" width="4.7109375" style="78" customWidth="1"/>
    <col min="4354" max="4354" width="43.140625" style="78" customWidth="1"/>
    <col min="4355" max="4355" width="6" style="78" bestFit="1" customWidth="1"/>
    <col min="4356" max="4356" width="4.28515625" style="78" customWidth="1"/>
    <col min="4357" max="4357" width="5.85546875" style="78" customWidth="1"/>
    <col min="4358" max="4358" width="13" style="78" customWidth="1"/>
    <col min="4359" max="4608" width="8.85546875" style="78"/>
    <col min="4609" max="4609" width="4.7109375" style="78" customWidth="1"/>
    <col min="4610" max="4610" width="43.140625" style="78" customWidth="1"/>
    <col min="4611" max="4611" width="6" style="78" bestFit="1" customWidth="1"/>
    <col min="4612" max="4612" width="4.28515625" style="78" customWidth="1"/>
    <col min="4613" max="4613" width="5.85546875" style="78" customWidth="1"/>
    <col min="4614" max="4614" width="13" style="78" customWidth="1"/>
    <col min="4615" max="4864" width="8.85546875" style="78"/>
    <col min="4865" max="4865" width="4.7109375" style="78" customWidth="1"/>
    <col min="4866" max="4866" width="43.140625" style="78" customWidth="1"/>
    <col min="4867" max="4867" width="6" style="78" bestFit="1" customWidth="1"/>
    <col min="4868" max="4868" width="4.28515625" style="78" customWidth="1"/>
    <col min="4869" max="4869" width="5.85546875" style="78" customWidth="1"/>
    <col min="4870" max="4870" width="13" style="78" customWidth="1"/>
    <col min="4871" max="5120" width="8.85546875" style="78"/>
    <col min="5121" max="5121" width="4.7109375" style="78" customWidth="1"/>
    <col min="5122" max="5122" width="43.140625" style="78" customWidth="1"/>
    <col min="5123" max="5123" width="6" style="78" bestFit="1" customWidth="1"/>
    <col min="5124" max="5124" width="4.28515625" style="78" customWidth="1"/>
    <col min="5125" max="5125" width="5.85546875" style="78" customWidth="1"/>
    <col min="5126" max="5126" width="13" style="78" customWidth="1"/>
    <col min="5127" max="5376" width="8.85546875" style="78"/>
    <col min="5377" max="5377" width="4.7109375" style="78" customWidth="1"/>
    <col min="5378" max="5378" width="43.140625" style="78" customWidth="1"/>
    <col min="5379" max="5379" width="6" style="78" bestFit="1" customWidth="1"/>
    <col min="5380" max="5380" width="4.28515625" style="78" customWidth="1"/>
    <col min="5381" max="5381" width="5.85546875" style="78" customWidth="1"/>
    <col min="5382" max="5382" width="13" style="78" customWidth="1"/>
    <col min="5383" max="5632" width="8.85546875" style="78"/>
    <col min="5633" max="5633" width="4.7109375" style="78" customWidth="1"/>
    <col min="5634" max="5634" width="43.140625" style="78" customWidth="1"/>
    <col min="5635" max="5635" width="6" style="78" bestFit="1" customWidth="1"/>
    <col min="5636" max="5636" width="4.28515625" style="78" customWidth="1"/>
    <col min="5637" max="5637" width="5.85546875" style="78" customWidth="1"/>
    <col min="5638" max="5638" width="13" style="78" customWidth="1"/>
    <col min="5639" max="5888" width="8.85546875" style="78"/>
    <col min="5889" max="5889" width="4.7109375" style="78" customWidth="1"/>
    <col min="5890" max="5890" width="43.140625" style="78" customWidth="1"/>
    <col min="5891" max="5891" width="6" style="78" bestFit="1" customWidth="1"/>
    <col min="5892" max="5892" width="4.28515625" style="78" customWidth="1"/>
    <col min="5893" max="5893" width="5.85546875" style="78" customWidth="1"/>
    <col min="5894" max="5894" width="13" style="78" customWidth="1"/>
    <col min="5895" max="6144" width="8.85546875" style="78"/>
    <col min="6145" max="6145" width="4.7109375" style="78" customWidth="1"/>
    <col min="6146" max="6146" width="43.140625" style="78" customWidth="1"/>
    <col min="6147" max="6147" width="6" style="78" bestFit="1" customWidth="1"/>
    <col min="6148" max="6148" width="4.28515625" style="78" customWidth="1"/>
    <col min="6149" max="6149" width="5.85546875" style="78" customWidth="1"/>
    <col min="6150" max="6150" width="13" style="78" customWidth="1"/>
    <col min="6151" max="6400" width="8.85546875" style="78"/>
    <col min="6401" max="6401" width="4.7109375" style="78" customWidth="1"/>
    <col min="6402" max="6402" width="43.140625" style="78" customWidth="1"/>
    <col min="6403" max="6403" width="6" style="78" bestFit="1" customWidth="1"/>
    <col min="6404" max="6404" width="4.28515625" style="78" customWidth="1"/>
    <col min="6405" max="6405" width="5.85546875" style="78" customWidth="1"/>
    <col min="6406" max="6406" width="13" style="78" customWidth="1"/>
    <col min="6407" max="6656" width="8.85546875" style="78"/>
    <col min="6657" max="6657" width="4.7109375" style="78" customWidth="1"/>
    <col min="6658" max="6658" width="43.140625" style="78" customWidth="1"/>
    <col min="6659" max="6659" width="6" style="78" bestFit="1" customWidth="1"/>
    <col min="6660" max="6660" width="4.28515625" style="78" customWidth="1"/>
    <col min="6661" max="6661" width="5.85546875" style="78" customWidth="1"/>
    <col min="6662" max="6662" width="13" style="78" customWidth="1"/>
    <col min="6663" max="6912" width="8.85546875" style="78"/>
    <col min="6913" max="6913" width="4.7109375" style="78" customWidth="1"/>
    <col min="6914" max="6914" width="43.140625" style="78" customWidth="1"/>
    <col min="6915" max="6915" width="6" style="78" bestFit="1" customWidth="1"/>
    <col min="6916" max="6916" width="4.28515625" style="78" customWidth="1"/>
    <col min="6917" max="6917" width="5.85546875" style="78" customWidth="1"/>
    <col min="6918" max="6918" width="13" style="78" customWidth="1"/>
    <col min="6919" max="7168" width="8.85546875" style="78"/>
    <col min="7169" max="7169" width="4.7109375" style="78" customWidth="1"/>
    <col min="7170" max="7170" width="43.140625" style="78" customWidth="1"/>
    <col min="7171" max="7171" width="6" style="78" bestFit="1" customWidth="1"/>
    <col min="7172" max="7172" width="4.28515625" style="78" customWidth="1"/>
    <col min="7173" max="7173" width="5.85546875" style="78" customWidth="1"/>
    <col min="7174" max="7174" width="13" style="78" customWidth="1"/>
    <col min="7175" max="7424" width="8.85546875" style="78"/>
    <col min="7425" max="7425" width="4.7109375" style="78" customWidth="1"/>
    <col min="7426" max="7426" width="43.140625" style="78" customWidth="1"/>
    <col min="7427" max="7427" width="6" style="78" bestFit="1" customWidth="1"/>
    <col min="7428" max="7428" width="4.28515625" style="78" customWidth="1"/>
    <col min="7429" max="7429" width="5.85546875" style="78" customWidth="1"/>
    <col min="7430" max="7430" width="13" style="78" customWidth="1"/>
    <col min="7431" max="7680" width="8.85546875" style="78"/>
    <col min="7681" max="7681" width="4.7109375" style="78" customWidth="1"/>
    <col min="7682" max="7682" width="43.140625" style="78" customWidth="1"/>
    <col min="7683" max="7683" width="6" style="78" bestFit="1" customWidth="1"/>
    <col min="7684" max="7684" width="4.28515625" style="78" customWidth="1"/>
    <col min="7685" max="7685" width="5.85546875" style="78" customWidth="1"/>
    <col min="7686" max="7686" width="13" style="78" customWidth="1"/>
    <col min="7687" max="7936" width="8.85546875" style="78"/>
    <col min="7937" max="7937" width="4.7109375" style="78" customWidth="1"/>
    <col min="7938" max="7938" width="43.140625" style="78" customWidth="1"/>
    <col min="7939" max="7939" width="6" style="78" bestFit="1" customWidth="1"/>
    <col min="7940" max="7940" width="4.28515625" style="78" customWidth="1"/>
    <col min="7941" max="7941" width="5.85546875" style="78" customWidth="1"/>
    <col min="7942" max="7942" width="13" style="78" customWidth="1"/>
    <col min="7943" max="8192" width="8.85546875" style="78"/>
    <col min="8193" max="8193" width="4.7109375" style="78" customWidth="1"/>
    <col min="8194" max="8194" width="43.140625" style="78" customWidth="1"/>
    <col min="8195" max="8195" width="6" style="78" bestFit="1" customWidth="1"/>
    <col min="8196" max="8196" width="4.28515625" style="78" customWidth="1"/>
    <col min="8197" max="8197" width="5.85546875" style="78" customWidth="1"/>
    <col min="8198" max="8198" width="13" style="78" customWidth="1"/>
    <col min="8199" max="8448" width="8.85546875" style="78"/>
    <col min="8449" max="8449" width="4.7109375" style="78" customWidth="1"/>
    <col min="8450" max="8450" width="43.140625" style="78" customWidth="1"/>
    <col min="8451" max="8451" width="6" style="78" bestFit="1" customWidth="1"/>
    <col min="8452" max="8452" width="4.28515625" style="78" customWidth="1"/>
    <col min="8453" max="8453" width="5.85546875" style="78" customWidth="1"/>
    <col min="8454" max="8454" width="13" style="78" customWidth="1"/>
    <col min="8455" max="8704" width="8.85546875" style="78"/>
    <col min="8705" max="8705" width="4.7109375" style="78" customWidth="1"/>
    <col min="8706" max="8706" width="43.140625" style="78" customWidth="1"/>
    <col min="8707" max="8707" width="6" style="78" bestFit="1" customWidth="1"/>
    <col min="8708" max="8708" width="4.28515625" style="78" customWidth="1"/>
    <col min="8709" max="8709" width="5.85546875" style="78" customWidth="1"/>
    <col min="8710" max="8710" width="13" style="78" customWidth="1"/>
    <col min="8711" max="8960" width="8.85546875" style="78"/>
    <col min="8961" max="8961" width="4.7109375" style="78" customWidth="1"/>
    <col min="8962" max="8962" width="43.140625" style="78" customWidth="1"/>
    <col min="8963" max="8963" width="6" style="78" bestFit="1" customWidth="1"/>
    <col min="8964" max="8964" width="4.28515625" style="78" customWidth="1"/>
    <col min="8965" max="8965" width="5.85546875" style="78" customWidth="1"/>
    <col min="8966" max="8966" width="13" style="78" customWidth="1"/>
    <col min="8967" max="9216" width="8.85546875" style="78"/>
    <col min="9217" max="9217" width="4.7109375" style="78" customWidth="1"/>
    <col min="9218" max="9218" width="43.140625" style="78" customWidth="1"/>
    <col min="9219" max="9219" width="6" style="78" bestFit="1" customWidth="1"/>
    <col min="9220" max="9220" width="4.28515625" style="78" customWidth="1"/>
    <col min="9221" max="9221" width="5.85546875" style="78" customWidth="1"/>
    <col min="9222" max="9222" width="13" style="78" customWidth="1"/>
    <col min="9223" max="9472" width="8.85546875" style="78"/>
    <col min="9473" max="9473" width="4.7109375" style="78" customWidth="1"/>
    <col min="9474" max="9474" width="43.140625" style="78" customWidth="1"/>
    <col min="9475" max="9475" width="6" style="78" bestFit="1" customWidth="1"/>
    <col min="9476" max="9476" width="4.28515625" style="78" customWidth="1"/>
    <col min="9477" max="9477" width="5.85546875" style="78" customWidth="1"/>
    <col min="9478" max="9478" width="13" style="78" customWidth="1"/>
    <col min="9479" max="9728" width="8.85546875" style="78"/>
    <col min="9729" max="9729" width="4.7109375" style="78" customWidth="1"/>
    <col min="9730" max="9730" width="43.140625" style="78" customWidth="1"/>
    <col min="9731" max="9731" width="6" style="78" bestFit="1" customWidth="1"/>
    <col min="9732" max="9732" width="4.28515625" style="78" customWidth="1"/>
    <col min="9733" max="9733" width="5.85546875" style="78" customWidth="1"/>
    <col min="9734" max="9734" width="13" style="78" customWidth="1"/>
    <col min="9735" max="9984" width="8.85546875" style="78"/>
    <col min="9985" max="9985" width="4.7109375" style="78" customWidth="1"/>
    <col min="9986" max="9986" width="43.140625" style="78" customWidth="1"/>
    <col min="9987" max="9987" width="6" style="78" bestFit="1" customWidth="1"/>
    <col min="9988" max="9988" width="4.28515625" style="78" customWidth="1"/>
    <col min="9989" max="9989" width="5.85546875" style="78" customWidth="1"/>
    <col min="9990" max="9990" width="13" style="78" customWidth="1"/>
    <col min="9991" max="10240" width="8.85546875" style="78"/>
    <col min="10241" max="10241" width="4.7109375" style="78" customWidth="1"/>
    <col min="10242" max="10242" width="43.140625" style="78" customWidth="1"/>
    <col min="10243" max="10243" width="6" style="78" bestFit="1" customWidth="1"/>
    <col min="10244" max="10244" width="4.28515625" style="78" customWidth="1"/>
    <col min="10245" max="10245" width="5.85546875" style="78" customWidth="1"/>
    <col min="10246" max="10246" width="13" style="78" customWidth="1"/>
    <col min="10247" max="10496" width="8.85546875" style="78"/>
    <col min="10497" max="10497" width="4.7109375" style="78" customWidth="1"/>
    <col min="10498" max="10498" width="43.140625" style="78" customWidth="1"/>
    <col min="10499" max="10499" width="6" style="78" bestFit="1" customWidth="1"/>
    <col min="10500" max="10500" width="4.28515625" style="78" customWidth="1"/>
    <col min="10501" max="10501" width="5.85546875" style="78" customWidth="1"/>
    <col min="10502" max="10502" width="13" style="78" customWidth="1"/>
    <col min="10503" max="10752" width="8.85546875" style="78"/>
    <col min="10753" max="10753" width="4.7109375" style="78" customWidth="1"/>
    <col min="10754" max="10754" width="43.140625" style="78" customWidth="1"/>
    <col min="10755" max="10755" width="6" style="78" bestFit="1" customWidth="1"/>
    <col min="10756" max="10756" width="4.28515625" style="78" customWidth="1"/>
    <col min="10757" max="10757" width="5.85546875" style="78" customWidth="1"/>
    <col min="10758" max="10758" width="13" style="78" customWidth="1"/>
    <col min="10759" max="11008" width="8.85546875" style="78"/>
    <col min="11009" max="11009" width="4.7109375" style="78" customWidth="1"/>
    <col min="11010" max="11010" width="43.140625" style="78" customWidth="1"/>
    <col min="11011" max="11011" width="6" style="78" bestFit="1" customWidth="1"/>
    <col min="11012" max="11012" width="4.28515625" style="78" customWidth="1"/>
    <col min="11013" max="11013" width="5.85546875" style="78" customWidth="1"/>
    <col min="11014" max="11014" width="13" style="78" customWidth="1"/>
    <col min="11015" max="11264" width="8.85546875" style="78"/>
    <col min="11265" max="11265" width="4.7109375" style="78" customWidth="1"/>
    <col min="11266" max="11266" width="43.140625" style="78" customWidth="1"/>
    <col min="11267" max="11267" width="6" style="78" bestFit="1" customWidth="1"/>
    <col min="11268" max="11268" width="4.28515625" style="78" customWidth="1"/>
    <col min="11269" max="11269" width="5.85546875" style="78" customWidth="1"/>
    <col min="11270" max="11270" width="13" style="78" customWidth="1"/>
    <col min="11271" max="11520" width="8.85546875" style="78"/>
    <col min="11521" max="11521" width="4.7109375" style="78" customWidth="1"/>
    <col min="11522" max="11522" width="43.140625" style="78" customWidth="1"/>
    <col min="11523" max="11523" width="6" style="78" bestFit="1" customWidth="1"/>
    <col min="11524" max="11524" width="4.28515625" style="78" customWidth="1"/>
    <col min="11525" max="11525" width="5.85546875" style="78" customWidth="1"/>
    <col min="11526" max="11526" width="13" style="78" customWidth="1"/>
    <col min="11527" max="11776" width="8.85546875" style="78"/>
    <col min="11777" max="11777" width="4.7109375" style="78" customWidth="1"/>
    <col min="11778" max="11778" width="43.140625" style="78" customWidth="1"/>
    <col min="11779" max="11779" width="6" style="78" bestFit="1" customWidth="1"/>
    <col min="11780" max="11780" width="4.28515625" style="78" customWidth="1"/>
    <col min="11781" max="11781" width="5.85546875" style="78" customWidth="1"/>
    <col min="11782" max="11782" width="13" style="78" customWidth="1"/>
    <col min="11783" max="12032" width="8.85546875" style="78"/>
    <col min="12033" max="12033" width="4.7109375" style="78" customWidth="1"/>
    <col min="12034" max="12034" width="43.140625" style="78" customWidth="1"/>
    <col min="12035" max="12035" width="6" style="78" bestFit="1" customWidth="1"/>
    <col min="12036" max="12036" width="4.28515625" style="78" customWidth="1"/>
    <col min="12037" max="12037" width="5.85546875" style="78" customWidth="1"/>
    <col min="12038" max="12038" width="13" style="78" customWidth="1"/>
    <col min="12039" max="12288" width="8.85546875" style="78"/>
    <col min="12289" max="12289" width="4.7109375" style="78" customWidth="1"/>
    <col min="12290" max="12290" width="43.140625" style="78" customWidth="1"/>
    <col min="12291" max="12291" width="6" style="78" bestFit="1" customWidth="1"/>
    <col min="12292" max="12292" width="4.28515625" style="78" customWidth="1"/>
    <col min="12293" max="12293" width="5.85546875" style="78" customWidth="1"/>
    <col min="12294" max="12294" width="13" style="78" customWidth="1"/>
    <col min="12295" max="12544" width="8.85546875" style="78"/>
    <col min="12545" max="12545" width="4.7109375" style="78" customWidth="1"/>
    <col min="12546" max="12546" width="43.140625" style="78" customWidth="1"/>
    <col min="12547" max="12547" width="6" style="78" bestFit="1" customWidth="1"/>
    <col min="12548" max="12548" width="4.28515625" style="78" customWidth="1"/>
    <col min="12549" max="12549" width="5.85546875" style="78" customWidth="1"/>
    <col min="12550" max="12550" width="13" style="78" customWidth="1"/>
    <col min="12551" max="12800" width="8.85546875" style="78"/>
    <col min="12801" max="12801" width="4.7109375" style="78" customWidth="1"/>
    <col min="12802" max="12802" width="43.140625" style="78" customWidth="1"/>
    <col min="12803" max="12803" width="6" style="78" bestFit="1" customWidth="1"/>
    <col min="12804" max="12804" width="4.28515625" style="78" customWidth="1"/>
    <col min="12805" max="12805" width="5.85546875" style="78" customWidth="1"/>
    <col min="12806" max="12806" width="13" style="78" customWidth="1"/>
    <col min="12807" max="13056" width="8.85546875" style="78"/>
    <col min="13057" max="13057" width="4.7109375" style="78" customWidth="1"/>
    <col min="13058" max="13058" width="43.140625" style="78" customWidth="1"/>
    <col min="13059" max="13059" width="6" style="78" bestFit="1" customWidth="1"/>
    <col min="13060" max="13060" width="4.28515625" style="78" customWidth="1"/>
    <col min="13061" max="13061" width="5.85546875" style="78" customWidth="1"/>
    <col min="13062" max="13062" width="13" style="78" customWidth="1"/>
    <col min="13063" max="13312" width="8.85546875" style="78"/>
    <col min="13313" max="13313" width="4.7109375" style="78" customWidth="1"/>
    <col min="13314" max="13314" width="43.140625" style="78" customWidth="1"/>
    <col min="13315" max="13315" width="6" style="78" bestFit="1" customWidth="1"/>
    <col min="13316" max="13316" width="4.28515625" style="78" customWidth="1"/>
    <col min="13317" max="13317" width="5.85546875" style="78" customWidth="1"/>
    <col min="13318" max="13318" width="13" style="78" customWidth="1"/>
    <col min="13319" max="13568" width="8.85546875" style="78"/>
    <col min="13569" max="13569" width="4.7109375" style="78" customWidth="1"/>
    <col min="13570" max="13570" width="43.140625" style="78" customWidth="1"/>
    <col min="13571" max="13571" width="6" style="78" bestFit="1" customWidth="1"/>
    <col min="13572" max="13572" width="4.28515625" style="78" customWidth="1"/>
    <col min="13573" max="13573" width="5.85546875" style="78" customWidth="1"/>
    <col min="13574" max="13574" width="13" style="78" customWidth="1"/>
    <col min="13575" max="13824" width="8.85546875" style="78"/>
    <col min="13825" max="13825" width="4.7109375" style="78" customWidth="1"/>
    <col min="13826" max="13826" width="43.140625" style="78" customWidth="1"/>
    <col min="13827" max="13827" width="6" style="78" bestFit="1" customWidth="1"/>
    <col min="13828" max="13828" width="4.28515625" style="78" customWidth="1"/>
    <col min="13829" max="13829" width="5.85546875" style="78" customWidth="1"/>
    <col min="13830" max="13830" width="13" style="78" customWidth="1"/>
    <col min="13831" max="14080" width="8.85546875" style="78"/>
    <col min="14081" max="14081" width="4.7109375" style="78" customWidth="1"/>
    <col min="14082" max="14082" width="43.140625" style="78" customWidth="1"/>
    <col min="14083" max="14083" width="6" style="78" bestFit="1" customWidth="1"/>
    <col min="14084" max="14084" width="4.28515625" style="78" customWidth="1"/>
    <col min="14085" max="14085" width="5.85546875" style="78" customWidth="1"/>
    <col min="14086" max="14086" width="13" style="78" customWidth="1"/>
    <col min="14087" max="14336" width="8.85546875" style="78"/>
    <col min="14337" max="14337" width="4.7109375" style="78" customWidth="1"/>
    <col min="14338" max="14338" width="43.140625" style="78" customWidth="1"/>
    <col min="14339" max="14339" width="6" style="78" bestFit="1" customWidth="1"/>
    <col min="14340" max="14340" width="4.28515625" style="78" customWidth="1"/>
    <col min="14341" max="14341" width="5.85546875" style="78" customWidth="1"/>
    <col min="14342" max="14342" width="13" style="78" customWidth="1"/>
    <col min="14343" max="14592" width="8.85546875" style="78"/>
    <col min="14593" max="14593" width="4.7109375" style="78" customWidth="1"/>
    <col min="14594" max="14594" width="43.140625" style="78" customWidth="1"/>
    <col min="14595" max="14595" width="6" style="78" bestFit="1" customWidth="1"/>
    <col min="14596" max="14596" width="4.28515625" style="78" customWidth="1"/>
    <col min="14597" max="14597" width="5.85546875" style="78" customWidth="1"/>
    <col min="14598" max="14598" width="13" style="78" customWidth="1"/>
    <col min="14599" max="14848" width="8.85546875" style="78"/>
    <col min="14849" max="14849" width="4.7109375" style="78" customWidth="1"/>
    <col min="14850" max="14850" width="43.140625" style="78" customWidth="1"/>
    <col min="14851" max="14851" width="6" style="78" bestFit="1" customWidth="1"/>
    <col min="14852" max="14852" width="4.28515625" style="78" customWidth="1"/>
    <col min="14853" max="14853" width="5.85546875" style="78" customWidth="1"/>
    <col min="14854" max="14854" width="13" style="78" customWidth="1"/>
    <col min="14855" max="15104" width="8.85546875" style="78"/>
    <col min="15105" max="15105" width="4.7109375" style="78" customWidth="1"/>
    <col min="15106" max="15106" width="43.140625" style="78" customWidth="1"/>
    <col min="15107" max="15107" width="6" style="78" bestFit="1" customWidth="1"/>
    <col min="15108" max="15108" width="4.28515625" style="78" customWidth="1"/>
    <col min="15109" max="15109" width="5.85546875" style="78" customWidth="1"/>
    <col min="15110" max="15110" width="13" style="78" customWidth="1"/>
    <col min="15111" max="15360" width="8.85546875" style="78"/>
    <col min="15361" max="15361" width="4.7109375" style="78" customWidth="1"/>
    <col min="15362" max="15362" width="43.140625" style="78" customWidth="1"/>
    <col min="15363" max="15363" width="6" style="78" bestFit="1" customWidth="1"/>
    <col min="15364" max="15364" width="4.28515625" style="78" customWidth="1"/>
    <col min="15365" max="15365" width="5.85546875" style="78" customWidth="1"/>
    <col min="15366" max="15366" width="13" style="78" customWidth="1"/>
    <col min="15367" max="15616" width="8.85546875" style="78"/>
    <col min="15617" max="15617" width="4.7109375" style="78" customWidth="1"/>
    <col min="15618" max="15618" width="43.140625" style="78" customWidth="1"/>
    <col min="15619" max="15619" width="6" style="78" bestFit="1" customWidth="1"/>
    <col min="15620" max="15620" width="4.28515625" style="78" customWidth="1"/>
    <col min="15621" max="15621" width="5.85546875" style="78" customWidth="1"/>
    <col min="15622" max="15622" width="13" style="78" customWidth="1"/>
    <col min="15623" max="15872" width="8.85546875" style="78"/>
    <col min="15873" max="15873" width="4.7109375" style="78" customWidth="1"/>
    <col min="15874" max="15874" width="43.140625" style="78" customWidth="1"/>
    <col min="15875" max="15875" width="6" style="78" bestFit="1" customWidth="1"/>
    <col min="15876" max="15876" width="4.28515625" style="78" customWidth="1"/>
    <col min="15877" max="15877" width="5.85546875" style="78" customWidth="1"/>
    <col min="15878" max="15878" width="13" style="78" customWidth="1"/>
    <col min="15879" max="16128" width="8.85546875" style="78"/>
    <col min="16129" max="16129" width="4.7109375" style="78" customWidth="1"/>
    <col min="16130" max="16130" width="43.140625" style="78" customWidth="1"/>
    <col min="16131" max="16131" width="6" style="78" bestFit="1" customWidth="1"/>
    <col min="16132" max="16132" width="4.28515625" style="78" customWidth="1"/>
    <col min="16133" max="16133" width="5.85546875" style="78" customWidth="1"/>
    <col min="16134" max="16134" width="13" style="78" customWidth="1"/>
    <col min="16135" max="16384" width="8.85546875" style="78"/>
  </cols>
  <sheetData>
    <row r="3" spans="1:6" ht="15.75">
      <c r="B3" s="77" t="s">
        <v>87</v>
      </c>
    </row>
    <row r="4" spans="1:6" ht="13.5" customHeight="1">
      <c r="B4" s="77"/>
    </row>
    <row r="5" spans="1:6" ht="12" customHeight="1">
      <c r="B5" s="77"/>
    </row>
    <row r="6" spans="1:6" ht="15">
      <c r="A6" s="167"/>
      <c r="B6" s="167"/>
      <c r="C6" s="167"/>
      <c r="D6" s="168"/>
      <c r="E6" s="169"/>
      <c r="F6" s="170" t="s">
        <v>88</v>
      </c>
    </row>
    <row r="7" spans="1:6" ht="15">
      <c r="A7" s="167"/>
      <c r="B7" s="167"/>
      <c r="C7" s="167"/>
      <c r="D7" s="168"/>
      <c r="E7" s="169"/>
      <c r="F7" s="170"/>
    </row>
    <row r="8" spans="1:6" ht="15">
      <c r="A8" s="167"/>
      <c r="B8" s="167"/>
      <c r="C8" s="167"/>
      <c r="D8" s="168"/>
      <c r="E8" s="169"/>
      <c r="F8" s="171"/>
    </row>
    <row r="9" spans="1:6" ht="15">
      <c r="A9" s="172" t="s">
        <v>26</v>
      </c>
      <c r="B9" s="173" t="s">
        <v>27</v>
      </c>
      <c r="C9" s="174"/>
      <c r="D9" s="175"/>
      <c r="E9" s="169"/>
      <c r="F9" s="176">
        <f>'ZAMJENA STOLARIJE'!F93</f>
        <v>0</v>
      </c>
    </row>
    <row r="10" spans="1:6" ht="15">
      <c r="A10" s="172"/>
      <c r="B10" s="173"/>
      <c r="C10" s="174"/>
      <c r="D10" s="175"/>
      <c r="E10" s="169"/>
      <c r="F10" s="176"/>
    </row>
    <row r="11" spans="1:6" ht="15">
      <c r="A11" s="172" t="s">
        <v>0</v>
      </c>
      <c r="B11" s="177" t="s">
        <v>132</v>
      </c>
      <c r="C11" s="174"/>
      <c r="D11" s="175"/>
      <c r="E11" s="169"/>
      <c r="F11" s="176">
        <f>'ZAMJENA STOLARIJE'!F135</f>
        <v>0</v>
      </c>
    </row>
    <row r="12" spans="1:6" ht="15">
      <c r="A12" s="172"/>
      <c r="B12" s="177"/>
      <c r="C12" s="174"/>
      <c r="D12" s="175"/>
      <c r="E12" s="169"/>
      <c r="F12" s="176"/>
    </row>
    <row r="13" spans="1:6" ht="15">
      <c r="A13" s="172" t="s">
        <v>207</v>
      </c>
      <c r="B13" s="178" t="s">
        <v>25</v>
      </c>
      <c r="C13" s="174"/>
      <c r="D13" s="175"/>
      <c r="E13" s="169"/>
      <c r="F13" s="176">
        <f>'ZAMJENA STOLARIJE'!F165</f>
        <v>0</v>
      </c>
    </row>
    <row r="14" spans="1:6" ht="15">
      <c r="A14" s="172"/>
      <c r="B14" s="177"/>
      <c r="C14" s="174"/>
      <c r="D14" s="175"/>
      <c r="E14" s="169"/>
      <c r="F14" s="176"/>
    </row>
    <row r="15" spans="1:6" ht="15">
      <c r="A15" s="172" t="s">
        <v>208</v>
      </c>
      <c r="B15" s="178" t="s">
        <v>167</v>
      </c>
      <c r="C15" s="174"/>
      <c r="D15" s="175"/>
      <c r="E15" s="169"/>
      <c r="F15" s="176">
        <f>'ZAMJENA STOLARIJE'!F184</f>
        <v>0</v>
      </c>
    </row>
    <row r="16" spans="1:6" ht="15">
      <c r="A16" s="172"/>
      <c r="B16" s="177"/>
      <c r="C16" s="174"/>
      <c r="D16" s="175"/>
      <c r="E16" s="169"/>
      <c r="F16" s="176"/>
    </row>
    <row r="17" spans="1:6" ht="15">
      <c r="A17" s="172" t="s">
        <v>209</v>
      </c>
      <c r="B17" s="178" t="s">
        <v>179</v>
      </c>
      <c r="C17" s="174"/>
      <c r="D17" s="175"/>
      <c r="E17" s="169"/>
      <c r="F17" s="176">
        <f>'ZAMJENA STOLARIJE'!F201</f>
        <v>0</v>
      </c>
    </row>
    <row r="18" spans="1:6" ht="15">
      <c r="A18" s="172"/>
      <c r="B18" s="177"/>
      <c r="C18" s="174"/>
      <c r="D18" s="175"/>
      <c r="E18" s="169"/>
      <c r="F18" s="176"/>
    </row>
    <row r="19" spans="1:6" ht="15">
      <c r="A19" s="179" t="s">
        <v>89</v>
      </c>
      <c r="B19" s="180" t="s">
        <v>88</v>
      </c>
      <c r="C19" s="181"/>
      <c r="D19" s="181"/>
      <c r="E19" s="181"/>
      <c r="F19" s="176">
        <f>SUM(F9:F18)</f>
        <v>0</v>
      </c>
    </row>
    <row r="20" spans="1:6" ht="15">
      <c r="A20" s="182"/>
      <c r="B20" s="183" t="s">
        <v>90</v>
      </c>
      <c r="C20" s="171"/>
      <c r="D20" s="171"/>
      <c r="E20" s="171"/>
      <c r="F20" s="184">
        <f>F19*0.25</f>
        <v>0</v>
      </c>
    </row>
    <row r="21" spans="1:6" ht="15">
      <c r="A21" s="182"/>
      <c r="B21" s="183" t="s">
        <v>91</v>
      </c>
      <c r="C21" s="171"/>
      <c r="D21" s="171"/>
      <c r="E21" s="171"/>
      <c r="F21" s="184">
        <f>F19*1.25</f>
        <v>0</v>
      </c>
    </row>
    <row r="22" spans="1:6">
      <c r="B22" s="79"/>
    </row>
    <row r="23" spans="1:6">
      <c r="B23" s="79"/>
    </row>
    <row r="24" spans="1:6">
      <c r="A24" s="78"/>
      <c r="B24" s="79"/>
    </row>
    <row r="25" spans="1:6">
      <c r="A25" s="78"/>
      <c r="B25" s="79"/>
    </row>
    <row r="26" spans="1:6">
      <c r="A26" s="78"/>
      <c r="B26" s="79"/>
    </row>
    <row r="27" spans="1:6">
      <c r="A27" s="78"/>
      <c r="B27" s="79"/>
    </row>
    <row r="28" spans="1:6">
      <c r="A28" s="78"/>
      <c r="B28" s="79"/>
    </row>
    <row r="29" spans="1:6">
      <c r="A29" s="78"/>
      <c r="B29" s="79"/>
    </row>
  </sheetData>
  <phoneticPr fontId="62" type="noConversion"/>
  <pageMargins left="0.74803149606299213" right="0.74803149606299213" top="0.98425196850393704" bottom="0.98425196850393704" header="0.51181102362204722" footer="0.51181102362204722"/>
  <pageSetup paperSize="9" orientation="portrait" verticalDpi="2400" r:id="rId1"/>
  <headerFooter alignWithMargins="0">
    <oddHeader xml:space="preserve">&amp;L&amp;"Arial,Bold"ARP &amp;"Arial,Regular"d.o.o. 
Kliška 15 / Split&amp;R&amp;"Arial,Bold"PROJEKT ZAMJENE DIJELA VANJSKE STOLARIJE H- ZGRADE
u kompleksu Benčić u Rijeci  - 2. DIO - PRIZEMLJE
</oddHeader>
    <oddFooter>&amp;C&amp;A&amp;R&amp;P</oddFooter>
  </headerFooter>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NASLOVNICA</vt:lpstr>
      <vt:lpstr>OPĆI UVJETI</vt:lpstr>
      <vt:lpstr>ZAMJENA STOLARIJE</vt:lpstr>
      <vt:lpstr>REKAPITULACIJA</vt:lpstr>
      <vt:lpstr>NASLOVNICA!Print_Area</vt:lpstr>
    </vt:vector>
  </TitlesOfParts>
  <Company>ARP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Studio</dc:creator>
  <cp:lastModifiedBy>Grbac Mladen</cp:lastModifiedBy>
  <cp:lastPrinted>2020-12-29T19:22:44Z</cp:lastPrinted>
  <dcterms:created xsi:type="dcterms:W3CDTF">2015-07-22T15:09:24Z</dcterms:created>
  <dcterms:modified xsi:type="dcterms:W3CDTF">2021-01-21T13:38:10Z</dcterms:modified>
</cp:coreProperties>
</file>