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ubic_sandra\Desktop\OGU JN\PREDMETI\2021\GEODETSKI ELABORAT IZVEDENOG STANJA KOMUNALNE INFRASTRUKTURE\TROSKOVNICI\OBJAVLJENO\"/>
    </mc:Choice>
  </mc:AlternateContent>
  <bookViews>
    <workbookView xWindow="0" yWindow="0" windowWidth="28800" windowHeight="12435"/>
  </bookViews>
  <sheets>
    <sheet name="TROŠKOVNI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15" i="1"/>
  <c r="F8" i="1"/>
  <c r="F7" i="1"/>
  <c r="F16" i="1" l="1"/>
  <c r="F17" i="1" s="1"/>
  <c r="F18" i="1" s="1"/>
</calcChain>
</file>

<file path=xl/sharedStrings.xml><?xml version="1.0" encoding="utf-8"?>
<sst xmlns="http://schemas.openxmlformats.org/spreadsheetml/2006/main" count="45" uniqueCount="38">
  <si>
    <t>OPIS STAVKE</t>
  </si>
  <si>
    <t>Količina</t>
  </si>
  <si>
    <t>Jed.mjera</t>
  </si>
  <si>
    <t>POZ.217; MJ.TRO.024 600</t>
  </si>
  <si>
    <t xml:space="preserve">Odobrio: </t>
  </si>
  <si>
    <t xml:space="preserve">Sastavila: </t>
  </si>
  <si>
    <t>Anđelina Čobić</t>
  </si>
  <si>
    <t>Željko Vitas</t>
  </si>
  <si>
    <t>Red.br.</t>
  </si>
  <si>
    <t>1.</t>
  </si>
  <si>
    <t>1.1.</t>
  </si>
  <si>
    <t>1.1.1.</t>
  </si>
  <si>
    <t>1.1.2.</t>
  </si>
  <si>
    <t>1.2.</t>
  </si>
  <si>
    <t>1.2.1.</t>
  </si>
  <si>
    <t>1.2.2.</t>
  </si>
  <si>
    <t>1.2.3.</t>
  </si>
  <si>
    <t>1.2.4.</t>
  </si>
  <si>
    <t>1.2.5.</t>
  </si>
  <si>
    <t>1.2.6.</t>
  </si>
  <si>
    <r>
      <t>Park Katinke Mitel (P = 26.000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</si>
  <si>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S.J.Bujkova 36 (440m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</si>
  <si>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S.J.Bujkova 34 (845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</si>
  <si>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komplet</t>
  </si>
  <si>
    <t>Cijena 
ukupno (kn):</t>
  </si>
  <si>
    <t xml:space="preserve"> Jedinična cijena (kn)</t>
  </si>
  <si>
    <r>
      <t>Park Nikole Hosta  (P = 23.000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</si>
  <si>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Fužinska 27       (P=590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</si>
  <si>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M.Vičića 10       (P=740m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</si>
  <si>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R.Mihić 3           (P=1.535m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</si>
  <si>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Kozala 17           (P=1.270m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</si>
  <si>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Sukladno Zadatku "EVIDENTIRANJE KOMUNALNE INFRASTRUKTURE U KATASTRU I GRUNTOVNICI": Evidentiranje komunalne infrastrukture u katastru i gruntovnici za javne zelene površine na području grada Rijeke. Obračun se vrši  zasebno po kompletu izvršene usluge za pojedinu površinu, a na način kako je definirano Zadatkom.</t>
  </si>
  <si>
    <t>EVIDENTIRANJE KOMUNALNE INFRASTRUKTURE U KATASTRU I GRUNTOVNICI</t>
  </si>
  <si>
    <r>
      <t xml:space="preserve">Javna zelena površina dijelom u vlasništvu Republike Hrvatske koju je potrebno evidentirati temeljem Zakona o upravljanju državnom imovinom (NN br.52/2018), iskazana </t>
    </r>
    <r>
      <rPr>
        <sz val="11"/>
        <rFont val="Calibri"/>
        <family val="2"/>
        <charset val="238"/>
        <scheme val="minor"/>
      </rPr>
      <t xml:space="preserve"> tlocrtnom površinom:</t>
    </r>
  </si>
  <si>
    <t xml:space="preserve">Javna zelena površina u privatnom vlasništvu koju je potrebno evidentirati temeljem Zakona o komunalnom gospodarstvu (NN br.68/2018, 110/18, 32/20)  iskazana tlocrtnom površinom.
Dječja igrališta na lokacijama: 
</t>
  </si>
  <si>
    <t>UKUPNO EVIDENTIRANJE KOMUNALNE INFRASTRUKTURE U KATASTRU I GRUNTOVNICI:</t>
  </si>
  <si>
    <t>PDV 25%: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</si>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</sst>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/>
    <xf numFmtId="0" fontId="2" fillId="0" borderId="18" xfId="0" applyFont="1" applyBorder="1"/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/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8" xfId="0" applyNumberFormat="1" applyFont="1" applyBorder="1"/>
    <xf numFmtId="4" fontId="2" fillId="0" borderId="6" xfId="0" applyNumberFormat="1" applyFont="1" applyBorder="1" applyAlignment="1">
      <alignment horizontal="center"/>
    </xf>
    <xf numFmtId="4" fontId="2" fillId="0" borderId="14" xfId="0" applyNumberFormat="1" applyFont="1" applyBorder="1"/>
    <xf numFmtId="4" fontId="5" fillId="0" borderId="15" xfId="0" applyNumberFormat="1" applyFont="1" applyBorder="1"/>
    <xf numFmtId="4" fontId="5" fillId="0" borderId="12" xfId="0" applyNumberFormat="1" applyFont="1" applyBorder="1"/>
    <xf numFmtId="4" fontId="5" fillId="0" borderId="16" xfId="0" applyNumberFormat="1" applyFont="1" applyBorder="1"/>
    <xf numFmtId="0" fontId="5" fillId="0" borderId="2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abSelected="1" zoomScaleNormal="100" workbookViewId="0">
      <selection activeCell="L8" sqref="L8"/>
    </sheetView>
  </sheetViews>
  <sheetFormatPr defaultRowHeight="15" x14ac:dyDescent="0.25"/>
  <cols>
    <col min="1" max="1" width="9.140625" style="12"/>
    <col min="2" max="2" width="48.85546875" customWidth="1"/>
    <col min="3" max="3" width="9.85546875" style="5" customWidth="1"/>
    <col min="4" max="4" width="9" style="5" customWidth="1"/>
    <col min="5" max="5" width="11" style="45" customWidth="1"/>
    <col min="6" max="6" width="12.42578125" style="46" customWidth="1"/>
    <col min="7" max="7" width="7.28515625" customWidth="1"/>
    <col min="8" max="8" width="14.7109375" customWidth="1"/>
    <col min="9" max="9" width="9.140625" style="1"/>
    <col min="10" max="10" width="19.5703125" style="1" customWidth="1"/>
    <col min="16" max="16" width="21.5703125" customWidth="1"/>
  </cols>
  <sheetData>
    <row r="2" spans="1:16" x14ac:dyDescent="0.25">
      <c r="B2" s="44" t="s">
        <v>32</v>
      </c>
    </row>
    <row r="3" spans="1:16" ht="15.75" thickBot="1" x14ac:dyDescent="0.3"/>
    <row r="4" spans="1:16" s="2" customFormat="1" ht="30.75" thickBot="1" x14ac:dyDescent="0.3">
      <c r="A4" s="27" t="s">
        <v>8</v>
      </c>
      <c r="B4" s="28" t="s">
        <v>0</v>
      </c>
      <c r="C4" s="29" t="s">
        <v>2</v>
      </c>
      <c r="D4" s="28" t="s">
        <v>1</v>
      </c>
      <c r="E4" s="39" t="s">
        <v>25</v>
      </c>
      <c r="F4" s="38" t="s">
        <v>24</v>
      </c>
      <c r="H4" s="3" t="s">
        <v>3</v>
      </c>
      <c r="I4" s="4"/>
      <c r="J4" s="4"/>
    </row>
    <row r="5" spans="1:16" s="10" customFormat="1" ht="113.25" customHeight="1" thickBot="1" x14ac:dyDescent="0.3">
      <c r="A5" s="33" t="s">
        <v>9</v>
      </c>
      <c r="B5" s="34" t="s">
        <v>31</v>
      </c>
      <c r="C5" s="35"/>
      <c r="D5" s="36"/>
      <c r="E5" s="36"/>
      <c r="F5" s="37"/>
      <c r="I5" s="11"/>
      <c r="J5" s="11"/>
    </row>
    <row r="6" spans="1:16" s="10" customFormat="1" ht="90" customHeight="1" x14ac:dyDescent="0.25">
      <c r="A6" s="20" t="s">
        <v>10</v>
      </c>
      <c r="B6" s="15" t="s">
        <v>33</v>
      </c>
      <c r="C6" s="30"/>
      <c r="D6" s="26"/>
      <c r="E6" s="31"/>
      <c r="F6" s="32"/>
      <c r="I6" s="11"/>
      <c r="J6" s="11"/>
      <c r="P6" s="13"/>
    </row>
    <row r="7" spans="1:16" s="8" customFormat="1" ht="17.25" x14ac:dyDescent="0.25">
      <c r="A7" s="21" t="s">
        <v>11</v>
      </c>
      <c r="B7" s="18" t="s">
        <v>26</v>
      </c>
      <c r="C7" s="7" t="s">
        <v>23</v>
      </c>
      <c r="D7" s="6">
        <v>1</v>
      </c>
      <c r="E7" s="47"/>
      <c r="F7" s="48" t="str">
        <f>IF(ISBLANK(E7),"",D7*E7)</f>
        <v/>
      </c>
      <c r="I7" s="9"/>
      <c r="J7" s="9"/>
    </row>
    <row r="8" spans="1:16" s="8" customFormat="1" ht="17.25" x14ac:dyDescent="0.25">
      <c r="A8" s="22" t="s">
        <v>12</v>
      </c>
      <c r="B8" s="16" t="s">
        <v>20</v>
      </c>
      <c r="C8" s="7" t="s">
        <v>23</v>
      </c>
      <c r="D8" s="6">
        <v>1</v>
      </c>
      <c r="E8" s="47"/>
      <c r="F8" s="48" t="str">
        <f>IF(ISBLANK(E8),"",D8*E8)</f>
        <v/>
      </c>
      <c r="I8" s="9"/>
      <c r="J8" s="9"/>
    </row>
    <row r="9" spans="1:16" s="8" customFormat="1" ht="75" customHeight="1" x14ac:dyDescent="0.25">
      <c r="A9" s="14" t="s">
        <v>13</v>
      </c>
      <c r="B9" s="40" t="s">
        <v>34</v>
      </c>
      <c r="C9" s="25"/>
      <c r="D9" s="7"/>
      <c r="E9" s="47"/>
      <c r="F9" s="49"/>
      <c r="I9" s="9"/>
      <c r="J9" s="9"/>
    </row>
    <row r="10" spans="1:16" s="8" customFormat="1" ht="17.25" x14ac:dyDescent="0.25">
      <c r="A10" s="21" t="s">
        <v>14</v>
      </c>
      <c r="B10" s="18" t="s">
        <v>27</v>
      </c>
      <c r="C10" s="7" t="s">
        <v>23</v>
      </c>
      <c r="D10" s="6">
        <v>1</v>
      </c>
      <c r="E10" s="47"/>
      <c r="F10" s="48" t="str">
        <f t="shared" ref="F10:F14" si="0">IF(ISBLANK(E10),"",D10*E10)</f>
        <v/>
      </c>
      <c r="I10" s="9"/>
      <c r="J10" s="9"/>
    </row>
    <row r="11" spans="1:16" s="8" customFormat="1" ht="17.25" x14ac:dyDescent="0.25">
      <c r="A11" s="21" t="s">
        <v>15</v>
      </c>
      <c r="B11" s="17" t="s">
        <v>22</v>
      </c>
      <c r="C11" s="7" t="s">
        <v>23</v>
      </c>
      <c r="D11" s="6">
        <v>1</v>
      </c>
      <c r="E11" s="47"/>
      <c r="F11" s="48" t="str">
        <f t="shared" si="0"/>
        <v/>
      </c>
      <c r="I11" s="9"/>
      <c r="J11" s="9"/>
    </row>
    <row r="12" spans="1:16" s="8" customFormat="1" ht="17.25" x14ac:dyDescent="0.25">
      <c r="A12" s="21" t="s">
        <v>16</v>
      </c>
      <c r="B12" s="18" t="s">
        <v>21</v>
      </c>
      <c r="C12" s="7" t="s">
        <v>23</v>
      </c>
      <c r="D12" s="6">
        <v>1</v>
      </c>
      <c r="E12" s="47"/>
      <c r="F12" s="48" t="str">
        <f t="shared" si="0"/>
        <v/>
      </c>
      <c r="I12" s="9"/>
      <c r="J12" s="9"/>
    </row>
    <row r="13" spans="1:16" s="8" customFormat="1" ht="17.25" x14ac:dyDescent="0.25">
      <c r="A13" s="21" t="s">
        <v>17</v>
      </c>
      <c r="B13" s="18" t="s">
        <v>29</v>
      </c>
      <c r="C13" s="7" t="s">
        <v>23</v>
      </c>
      <c r="D13" s="6">
        <v>1</v>
      </c>
      <c r="E13" s="47"/>
      <c r="F13" s="48" t="str">
        <f t="shared" si="0"/>
        <v/>
      </c>
      <c r="I13" s="9"/>
      <c r="J13" s="9"/>
    </row>
    <row r="14" spans="1:16" s="8" customFormat="1" ht="17.25" x14ac:dyDescent="0.25">
      <c r="A14" s="21" t="s">
        <v>18</v>
      </c>
      <c r="B14" s="18" t="s">
        <v>30</v>
      </c>
      <c r="C14" s="7" t="s">
        <v>23</v>
      </c>
      <c r="D14" s="6">
        <v>1</v>
      </c>
      <c r="E14" s="47"/>
      <c r="F14" s="48" t="str">
        <f t="shared" si="0"/>
        <v/>
      </c>
      <c r="I14" s="9"/>
      <c r="J14" s="9"/>
    </row>
    <row r="15" spans="1:16" s="8" customFormat="1" ht="18" thickBot="1" x14ac:dyDescent="0.3">
      <c r="A15" s="23" t="s">
        <v>19</v>
      </c>
      <c r="B15" s="19" t="s">
        <v>28</v>
      </c>
      <c r="C15" s="24" t="s">
        <v>23</v>
      </c>
      <c r="D15" s="43">
        <v>1</v>
      </c>
      <c r="E15" s="50"/>
      <c r="F15" s="51" t="str">
        <f>IF(ISBLANK(E15),"",D15*E15)</f>
        <v/>
      </c>
      <c r="I15" s="9"/>
      <c r="J15" s="9"/>
    </row>
    <row r="16" spans="1:16" s="8" customFormat="1" ht="15.75" thickTop="1" x14ac:dyDescent="0.25">
      <c r="A16" s="55" t="s">
        <v>35</v>
      </c>
      <c r="B16" s="56"/>
      <c r="C16" s="56"/>
      <c r="D16" s="56"/>
      <c r="E16" s="57"/>
      <c r="F16" s="52">
        <f>SUM(F7:F15)</f>
        <v>0</v>
      </c>
      <c r="I16" s="9"/>
      <c r="J16" s="9"/>
    </row>
    <row r="17" spans="1:10" s="8" customFormat="1" ht="15.75" thickBot="1" x14ac:dyDescent="0.3">
      <c r="A17" s="58" t="s">
        <v>36</v>
      </c>
      <c r="B17" s="59"/>
      <c r="C17" s="59"/>
      <c r="D17" s="59"/>
      <c r="E17" s="60"/>
      <c r="F17" s="53">
        <f>0.25*F16</f>
        <v>0</v>
      </c>
      <c r="I17" s="9"/>
      <c r="J17" s="9"/>
    </row>
    <row r="18" spans="1:10" s="8" customFormat="1" ht="15.75" thickBot="1" x14ac:dyDescent="0.3">
      <c r="A18" s="61" t="s">
        <v>37</v>
      </c>
      <c r="B18" s="62"/>
      <c r="C18" s="62"/>
      <c r="D18" s="62"/>
      <c r="E18" s="63"/>
      <c r="F18" s="54">
        <f>F17+F16</f>
        <v>0</v>
      </c>
      <c r="I18" s="9"/>
      <c r="J18" s="9"/>
    </row>
    <row r="19" spans="1:10" s="8" customFormat="1" x14ac:dyDescent="0.25">
      <c r="A19" s="41"/>
      <c r="B19" s="41"/>
      <c r="C19" s="41"/>
      <c r="D19" s="41"/>
      <c r="E19" s="41"/>
      <c r="F19" s="42"/>
      <c r="I19" s="9"/>
      <c r="J19" s="9"/>
    </row>
    <row r="20" spans="1:10" s="8" customFormat="1" x14ac:dyDescent="0.25">
      <c r="A20" s="41"/>
      <c r="B20" s="41"/>
      <c r="C20" s="41"/>
      <c r="D20" s="41"/>
      <c r="E20" s="41"/>
      <c r="F20" s="42"/>
      <c r="I20" s="9"/>
      <c r="J20" s="9"/>
    </row>
    <row r="22" spans="1:10" x14ac:dyDescent="0.25">
      <c r="B22" t="s">
        <v>5</v>
      </c>
    </row>
    <row r="23" spans="1:10" x14ac:dyDescent="0.25">
      <c r="B23" t="s">
        <v>6</v>
      </c>
    </row>
    <row r="26" spans="1:10" x14ac:dyDescent="0.25">
      <c r="B26" t="s">
        <v>4</v>
      </c>
    </row>
    <row r="27" spans="1:10" x14ac:dyDescent="0.25">
      <c r="B27" t="s">
        <v>7</v>
      </c>
    </row>
  </sheetData>
  <mergeCells count="3">
    <mergeCell ref="A16:E16"/>
    <mergeCell ref="A17:E17"/>
    <mergeCell ref="A18:E1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Čobić Anđelina</dc:creator>
  <cp:lastModifiedBy>Grubić Sandra</cp:lastModifiedBy>
  <cp:lastPrinted>2021-01-29T08:37:05Z</cp:lastPrinted>
  <dcterms:created xsi:type="dcterms:W3CDTF">2020-12-04T14:04:48Z</dcterms:created>
  <dcterms:modified xsi:type="dcterms:W3CDTF">2021-01-29T08:59:15Z</dcterms:modified>
</cp:coreProperties>
</file>