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jetic-Glumac_dunja\Documents\GRAD RIJEKA\JAVNA NABAVA\_POSTUPCI\NABAVE 2023\Usluga ispisa i kuvertiranja\"/>
    </mc:Choice>
  </mc:AlternateContent>
  <bookViews>
    <workbookView xWindow="0" yWindow="0" windowWidth="23040" windowHeight="9195"/>
  </bookViews>
  <sheets>
    <sheet name="Troškovni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45" i="1"/>
  <c r="E44" i="1"/>
  <c r="E43" i="1"/>
  <c r="E42" i="1"/>
  <c r="E41" i="1"/>
  <c r="E39" i="1"/>
  <c r="E38" i="1"/>
  <c r="E37" i="1"/>
  <c r="E36" i="1"/>
  <c r="E35" i="1"/>
  <c r="E34" i="1"/>
  <c r="E33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5" i="1"/>
  <c r="E14" i="1"/>
  <c r="E13" i="1"/>
  <c r="E12" i="1"/>
  <c r="E11" i="1"/>
  <c r="E47" i="1" s="1"/>
  <c r="E48" i="1" l="1"/>
  <c r="E49" i="1" s="1"/>
</calcChain>
</file>

<file path=xl/sharedStrings.xml><?xml version="1.0" encoding="utf-8"?>
<sst xmlns="http://schemas.openxmlformats.org/spreadsheetml/2006/main" count="92" uniqueCount="70">
  <si>
    <t>GRAD RIJEKA</t>
  </si>
  <si>
    <t>Prilog TROŠKOVNIK</t>
  </si>
  <si>
    <t>KORZO 16</t>
  </si>
  <si>
    <t>51000 RIJEKA</t>
  </si>
  <si>
    <t>Troškovnik za uslugu ispisa i kuveriranja</t>
  </si>
  <si>
    <t>R.b.</t>
  </si>
  <si>
    <t>Usluga / roba</t>
  </si>
  <si>
    <t>Okvirna količina</t>
  </si>
  <si>
    <t xml:space="preserve">Jed. cijena kn </t>
  </si>
  <si>
    <t>Ukupno</t>
  </si>
  <si>
    <t xml:space="preserve"> kom </t>
  </si>
  <si>
    <t xml:space="preserve">kn bez PDV </t>
  </si>
  <si>
    <t>Uplatnice - obična pošiljka</t>
  </si>
  <si>
    <t>1.</t>
  </si>
  <si>
    <t>Obrazac 1x Hub 1/0,80 gr.</t>
  </si>
  <si>
    <t>2.</t>
  </si>
  <si>
    <t>Kuverta C6/5 sa proz. tisak 1/0</t>
  </si>
  <si>
    <t>3.</t>
  </si>
  <si>
    <t>Ispis c/b jednostrano</t>
  </si>
  <si>
    <t>4.</t>
  </si>
  <si>
    <t>Insertiranje dokumeta</t>
  </si>
  <si>
    <t>5.</t>
  </si>
  <si>
    <t xml:space="preserve">Informatički sat/obrada baze </t>
  </si>
  <si>
    <t>Otkup stanova - obična pošiljka</t>
  </si>
  <si>
    <t>6.</t>
  </si>
  <si>
    <t>Obrazac 3x Hub 1/0,80 gr.</t>
  </si>
  <si>
    <t>7.</t>
  </si>
  <si>
    <t>Bianco papir</t>
  </si>
  <si>
    <t>8.</t>
  </si>
  <si>
    <t>9.</t>
  </si>
  <si>
    <t>10.</t>
  </si>
  <si>
    <t>11.</t>
  </si>
  <si>
    <t>Rješenja - spomenička renta / upravni postupak AR</t>
  </si>
  <si>
    <t>12.</t>
  </si>
  <si>
    <t>13.</t>
  </si>
  <si>
    <t>14.</t>
  </si>
  <si>
    <t>Kuverta s povratnicom, tisak 1/0</t>
  </si>
  <si>
    <t>15.</t>
  </si>
  <si>
    <t>16.</t>
  </si>
  <si>
    <t>Ispis c/b obostrano</t>
  </si>
  <si>
    <t>17.</t>
  </si>
  <si>
    <t>Ispis na povratnicu</t>
  </si>
  <si>
    <t>18.</t>
  </si>
  <si>
    <t>19.</t>
  </si>
  <si>
    <t>Zahtjevi za dostavu podataka - Prometno redarstvo / prekršajni postupak AR</t>
  </si>
  <si>
    <t>20.</t>
  </si>
  <si>
    <t>21.</t>
  </si>
  <si>
    <t>22.</t>
  </si>
  <si>
    <t>23.</t>
  </si>
  <si>
    <t>24.</t>
  </si>
  <si>
    <t>25.</t>
  </si>
  <si>
    <t>26.</t>
  </si>
  <si>
    <t>Prekršajni nalozi - Prometno redarstvo / prekršajni postupak AR</t>
  </si>
  <si>
    <t>27.</t>
  </si>
  <si>
    <t>28.</t>
  </si>
  <si>
    <t>29.</t>
  </si>
  <si>
    <t>30.</t>
  </si>
  <si>
    <t>31.</t>
  </si>
  <si>
    <t>32.</t>
  </si>
  <si>
    <t>UKUPNO</t>
  </si>
  <si>
    <t>PDV</t>
  </si>
  <si>
    <t>Ukupno s PDV-om</t>
  </si>
  <si>
    <t xml:space="preserve">NAPOMENA:  Količine su okvirne. </t>
  </si>
  <si>
    <t>Ponuditelj je dužan ponuditi, tj. upisati jedinične cijene (zaokružene na dvije decimale) za svaku stavku troškovnika.</t>
  </si>
  <si>
    <t xml:space="preserve">Ukoliko je ponuđena cijena nula, odnosno ponuditelj ju nudi besplatno obvezan je u tu stavku upisati iznos od 0,00 kuna (nula kuna). </t>
  </si>
  <si>
    <t>Sve stavke troškovnika moraju biti popunjene.</t>
  </si>
  <si>
    <t>________________________</t>
  </si>
  <si>
    <t xml:space="preserve">       mjesto i datum</t>
  </si>
  <si>
    <t>M.P.</t>
  </si>
  <si>
    <t>Potpis osobe ovlaštene za zastupanje ponuditelja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</si>
</sst>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u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3" fontId="6" fillId="0" borderId="10" xfId="0" applyNumberFormat="1" applyFont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/>
    </xf>
    <xf numFmtId="4" fontId="6" fillId="0" borderId="11" xfId="1" applyNumberFormat="1" applyFont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top" wrapText="1"/>
    </xf>
    <xf numFmtId="4" fontId="6" fillId="0" borderId="14" xfId="1" applyNumberFormat="1" applyFont="1" applyBorder="1"/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top" wrapText="1"/>
    </xf>
    <xf numFmtId="3" fontId="6" fillId="0" borderId="16" xfId="0" applyNumberFormat="1" applyFont="1" applyBorder="1" applyAlignment="1">
      <alignment horizontal="center" vertical="center" wrapText="1"/>
    </xf>
    <xf numFmtId="4" fontId="6" fillId="0" borderId="17" xfId="1" applyNumberFormat="1" applyFont="1" applyBorder="1"/>
    <xf numFmtId="0" fontId="6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top" wrapText="1"/>
    </xf>
    <xf numFmtId="4" fontId="6" fillId="0" borderId="19" xfId="0" applyNumberFormat="1" applyFont="1" applyBorder="1" applyAlignment="1">
      <alignment horizontal="right" vertical="center" wrapText="1"/>
    </xf>
    <xf numFmtId="4" fontId="6" fillId="0" borderId="20" xfId="1" applyNumberFormat="1" applyFont="1" applyBorder="1"/>
    <xf numFmtId="3" fontId="6" fillId="0" borderId="13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6" fillId="0" borderId="21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top" wrapText="1"/>
    </xf>
    <xf numFmtId="3" fontId="6" fillId="0" borderId="24" xfId="0" applyNumberFormat="1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left" vertical="top" wrapText="1"/>
    </xf>
    <xf numFmtId="0" fontId="9" fillId="2" borderId="26" xfId="0" applyFont="1" applyFill="1" applyBorder="1" applyAlignment="1">
      <alignment vertical="center" wrapText="1"/>
    </xf>
    <xf numFmtId="4" fontId="5" fillId="0" borderId="27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6" fillId="2" borderId="23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0" fontId="6" fillId="2" borderId="28" xfId="0" applyFont="1" applyFill="1" applyBorder="1" applyAlignment="1">
      <alignment horizontal="right" vertical="center" wrapText="1"/>
    </xf>
    <xf numFmtId="4" fontId="5" fillId="0" borderId="29" xfId="0" applyNumberFormat="1" applyFont="1" applyBorder="1" applyAlignment="1">
      <alignment horizontal="right" vertical="center" wrapText="1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7" fillId="0" borderId="0" xfId="0" applyFont="1"/>
    <xf numFmtId="1" fontId="0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7" fillId="0" borderId="0" xfId="0" applyFont="1" applyFill="1"/>
    <xf numFmtId="4" fontId="0" fillId="0" borderId="0" xfId="0" applyNumberFormat="1"/>
    <xf numFmtId="1" fontId="0" fillId="0" borderId="0" xfId="0" applyNumberForma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indent="1"/>
    </xf>
    <xf numFmtId="4" fontId="0" fillId="0" borderId="0" xfId="0" applyNumberFormat="1" applyFont="1" applyFill="1" applyBorder="1" applyAlignment="1">
      <alignment horizontal="right" vertical="center"/>
    </xf>
    <xf numFmtId="4" fontId="0" fillId="0" borderId="3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7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1"/>
  <sheetViews>
    <sheetView tabSelected="1" topLeftCell="A40" workbookViewId="0">
      <selection activeCell="B61" sqref="B61"/>
    </sheetView>
  </sheetViews>
  <sheetFormatPr defaultRowHeight="15" x14ac:dyDescent="0.25"/>
  <cols>
    <col min="1" max="1" width="4.7109375" bestFit="1" customWidth="1"/>
    <col min="2" max="2" width="62" bestFit="1" customWidth="1"/>
    <col min="3" max="3" width="15.7109375" customWidth="1"/>
    <col min="4" max="4" width="11.42578125" customWidth="1"/>
    <col min="5" max="5" width="19" customWidth="1"/>
  </cols>
  <sheetData>
    <row r="2" spans="1:5" x14ac:dyDescent="0.25">
      <c r="B2" t="s">
        <v>0</v>
      </c>
      <c r="E2" s="1" t="s">
        <v>1</v>
      </c>
    </row>
    <row r="3" spans="1:5" x14ac:dyDescent="0.25">
      <c r="B3" t="s">
        <v>2</v>
      </c>
    </row>
    <row r="4" spans="1:5" x14ac:dyDescent="0.25">
      <c r="B4" t="s">
        <v>3</v>
      </c>
    </row>
    <row r="6" spans="1:5" ht="18.75" x14ac:dyDescent="0.25">
      <c r="A6" s="2" t="s">
        <v>4</v>
      </c>
      <c r="B6" s="2"/>
      <c r="C6" s="2"/>
      <c r="D6" s="2"/>
      <c r="E6" s="2"/>
    </row>
    <row r="7" spans="1:5" ht="15.75" thickBot="1" x14ac:dyDescent="0.3"/>
    <row r="8" spans="1:5" ht="15.75" customHeight="1" x14ac:dyDescent="0.25">
      <c r="A8" s="3" t="s">
        <v>5</v>
      </c>
      <c r="B8" s="4" t="s">
        <v>6</v>
      </c>
      <c r="C8" s="5" t="s">
        <v>7</v>
      </c>
      <c r="D8" s="4" t="s">
        <v>8</v>
      </c>
      <c r="E8" s="6" t="s">
        <v>9</v>
      </c>
    </row>
    <row r="9" spans="1:5" ht="15.75" thickBot="1" x14ac:dyDescent="0.3">
      <c r="A9" s="7"/>
      <c r="B9" s="8"/>
      <c r="C9" s="9" t="s">
        <v>10</v>
      </c>
      <c r="D9" s="8"/>
      <c r="E9" s="10" t="s">
        <v>11</v>
      </c>
    </row>
    <row r="10" spans="1:5" ht="22.5" customHeight="1" thickBot="1" x14ac:dyDescent="0.3">
      <c r="A10" s="11"/>
      <c r="B10" s="12" t="s">
        <v>12</v>
      </c>
      <c r="C10" s="12"/>
      <c r="D10" s="13"/>
      <c r="E10" s="14"/>
    </row>
    <row r="11" spans="1:5" ht="15.75" x14ac:dyDescent="0.25">
      <c r="A11" s="15" t="s">
        <v>13</v>
      </c>
      <c r="B11" s="16" t="s">
        <v>14</v>
      </c>
      <c r="C11" s="17">
        <v>120000</v>
      </c>
      <c r="D11" s="18"/>
      <c r="E11" s="19">
        <f>C11*D11</f>
        <v>0</v>
      </c>
    </row>
    <row r="12" spans="1:5" ht="15.75" x14ac:dyDescent="0.25">
      <c r="A12" s="20" t="s">
        <v>15</v>
      </c>
      <c r="B12" s="21" t="s">
        <v>16</v>
      </c>
      <c r="C12" s="17">
        <v>120000</v>
      </c>
      <c r="D12" s="18"/>
      <c r="E12" s="22">
        <f t="shared" ref="E12:E27" si="0">C12*D12</f>
        <v>0</v>
      </c>
    </row>
    <row r="13" spans="1:5" ht="15.75" x14ac:dyDescent="0.25">
      <c r="A13" s="20" t="s">
        <v>17</v>
      </c>
      <c r="B13" s="21" t="s">
        <v>18</v>
      </c>
      <c r="C13" s="17">
        <v>120000</v>
      </c>
      <c r="D13" s="18"/>
      <c r="E13" s="22">
        <f t="shared" si="0"/>
        <v>0</v>
      </c>
    </row>
    <row r="14" spans="1:5" ht="15.75" x14ac:dyDescent="0.25">
      <c r="A14" s="20" t="s">
        <v>19</v>
      </c>
      <c r="B14" s="21" t="s">
        <v>20</v>
      </c>
      <c r="C14" s="17">
        <v>120000</v>
      </c>
      <c r="D14" s="18"/>
      <c r="E14" s="22">
        <f t="shared" si="0"/>
        <v>0</v>
      </c>
    </row>
    <row r="15" spans="1:5" ht="16.5" thickBot="1" x14ac:dyDescent="0.3">
      <c r="A15" s="23" t="s">
        <v>21</v>
      </c>
      <c r="B15" s="24" t="s">
        <v>22</v>
      </c>
      <c r="C15" s="25">
        <v>12</v>
      </c>
      <c r="D15" s="18"/>
      <c r="E15" s="26">
        <f t="shared" si="0"/>
        <v>0</v>
      </c>
    </row>
    <row r="16" spans="1:5" ht="21" customHeight="1" thickBot="1" x14ac:dyDescent="0.3">
      <c r="A16" s="27"/>
      <c r="B16" s="28" t="s">
        <v>23</v>
      </c>
      <c r="C16" s="29"/>
      <c r="D16" s="29"/>
      <c r="E16" s="30"/>
    </row>
    <row r="17" spans="1:5" ht="15.75" x14ac:dyDescent="0.25">
      <c r="A17" s="15" t="s">
        <v>24</v>
      </c>
      <c r="B17" s="16" t="s">
        <v>25</v>
      </c>
      <c r="C17" s="17">
        <v>12000</v>
      </c>
      <c r="D17" s="18"/>
      <c r="E17" s="19">
        <f t="shared" si="0"/>
        <v>0</v>
      </c>
    </row>
    <row r="18" spans="1:5" ht="15.75" x14ac:dyDescent="0.25">
      <c r="A18" s="20" t="s">
        <v>26</v>
      </c>
      <c r="B18" s="21" t="s">
        <v>27</v>
      </c>
      <c r="C18" s="31">
        <v>6000</v>
      </c>
      <c r="D18" s="18"/>
      <c r="E18" s="22">
        <f t="shared" si="0"/>
        <v>0</v>
      </c>
    </row>
    <row r="19" spans="1:5" ht="15.75" x14ac:dyDescent="0.25">
      <c r="A19" s="20" t="s">
        <v>28</v>
      </c>
      <c r="B19" s="21" t="s">
        <v>16</v>
      </c>
      <c r="C19" s="31">
        <v>6000</v>
      </c>
      <c r="D19" s="18"/>
      <c r="E19" s="22">
        <f t="shared" si="0"/>
        <v>0</v>
      </c>
    </row>
    <row r="20" spans="1:5" ht="15.75" x14ac:dyDescent="0.25">
      <c r="A20" s="20" t="s">
        <v>29</v>
      </c>
      <c r="B20" s="21" t="s">
        <v>18</v>
      </c>
      <c r="C20" s="31">
        <v>18000</v>
      </c>
      <c r="D20" s="18"/>
      <c r="E20" s="22">
        <f t="shared" si="0"/>
        <v>0</v>
      </c>
    </row>
    <row r="21" spans="1:5" ht="15.75" x14ac:dyDescent="0.25">
      <c r="A21" s="20" t="s">
        <v>30</v>
      </c>
      <c r="B21" s="21" t="s">
        <v>20</v>
      </c>
      <c r="C21" s="31">
        <v>18000</v>
      </c>
      <c r="D21" s="18"/>
      <c r="E21" s="22">
        <f t="shared" si="0"/>
        <v>0</v>
      </c>
    </row>
    <row r="22" spans="1:5" ht="16.5" thickBot="1" x14ac:dyDescent="0.3">
      <c r="A22" s="23" t="s">
        <v>31</v>
      </c>
      <c r="B22" s="24" t="s">
        <v>22</v>
      </c>
      <c r="C22" s="25">
        <v>2</v>
      </c>
      <c r="D22" s="18"/>
      <c r="E22" s="26">
        <f>C22*D22</f>
        <v>0</v>
      </c>
    </row>
    <row r="23" spans="1:5" ht="21" customHeight="1" thickBot="1" x14ac:dyDescent="0.3">
      <c r="A23" s="27"/>
      <c r="B23" s="28" t="s">
        <v>32</v>
      </c>
      <c r="C23" s="29"/>
      <c r="D23" s="29"/>
      <c r="E23" s="30"/>
    </row>
    <row r="24" spans="1:5" ht="15.75" x14ac:dyDescent="0.25">
      <c r="A24" s="15" t="s">
        <v>33</v>
      </c>
      <c r="B24" s="16" t="s">
        <v>27</v>
      </c>
      <c r="C24" s="17">
        <v>2300</v>
      </c>
      <c r="D24" s="18"/>
      <c r="E24" s="19">
        <f>C24*D24</f>
        <v>0</v>
      </c>
    </row>
    <row r="25" spans="1:5" ht="15.75" x14ac:dyDescent="0.25">
      <c r="A25" s="20" t="s">
        <v>34</v>
      </c>
      <c r="B25" s="21" t="s">
        <v>14</v>
      </c>
      <c r="C25" s="17">
        <v>2300</v>
      </c>
      <c r="D25" s="18"/>
      <c r="E25" s="22">
        <f>C25*D25</f>
        <v>0</v>
      </c>
    </row>
    <row r="26" spans="1:5" ht="15.75" x14ac:dyDescent="0.25">
      <c r="A26" s="20" t="s">
        <v>35</v>
      </c>
      <c r="B26" s="21" t="s">
        <v>36</v>
      </c>
      <c r="C26" s="17">
        <v>2300</v>
      </c>
      <c r="D26" s="18"/>
      <c r="E26" s="22">
        <f>C26*D26</f>
        <v>0</v>
      </c>
    </row>
    <row r="27" spans="1:5" ht="15.75" x14ac:dyDescent="0.25">
      <c r="A27" s="20" t="s">
        <v>37</v>
      </c>
      <c r="B27" s="21" t="s">
        <v>18</v>
      </c>
      <c r="C27" s="17">
        <v>2300</v>
      </c>
      <c r="D27" s="18"/>
      <c r="E27" s="22">
        <f t="shared" si="0"/>
        <v>0</v>
      </c>
    </row>
    <row r="28" spans="1:5" ht="15.75" x14ac:dyDescent="0.25">
      <c r="A28" s="20" t="s">
        <v>38</v>
      </c>
      <c r="B28" s="21" t="s">
        <v>39</v>
      </c>
      <c r="C28" s="17">
        <v>2300</v>
      </c>
      <c r="D28" s="18"/>
      <c r="E28" s="22">
        <f>C28*D28</f>
        <v>0</v>
      </c>
    </row>
    <row r="29" spans="1:5" ht="15.75" x14ac:dyDescent="0.25">
      <c r="A29" s="20" t="s">
        <v>40</v>
      </c>
      <c r="B29" s="21" t="s">
        <v>41</v>
      </c>
      <c r="C29" s="17">
        <v>2300</v>
      </c>
      <c r="D29" s="18"/>
      <c r="E29" s="22">
        <f>C29*D29</f>
        <v>0</v>
      </c>
    </row>
    <row r="30" spans="1:5" ht="15.75" x14ac:dyDescent="0.25">
      <c r="A30" s="20" t="s">
        <v>42</v>
      </c>
      <c r="B30" s="21" t="s">
        <v>20</v>
      </c>
      <c r="C30" s="31">
        <v>4600</v>
      </c>
      <c r="D30" s="18"/>
      <c r="E30" s="22">
        <f>C30*D30</f>
        <v>0</v>
      </c>
    </row>
    <row r="31" spans="1:5" ht="16.5" thickBot="1" x14ac:dyDescent="0.3">
      <c r="A31" s="23" t="s">
        <v>43</v>
      </c>
      <c r="B31" s="24" t="s">
        <v>22</v>
      </c>
      <c r="C31" s="25">
        <v>1</v>
      </c>
      <c r="D31" s="18"/>
      <c r="E31" s="26">
        <f>C31*D31</f>
        <v>0</v>
      </c>
    </row>
    <row r="32" spans="1:5" ht="32.25" thickBot="1" x14ac:dyDescent="0.3">
      <c r="A32" s="27"/>
      <c r="B32" s="28" t="s">
        <v>44</v>
      </c>
      <c r="C32" s="29"/>
      <c r="D32" s="29"/>
      <c r="E32" s="30"/>
    </row>
    <row r="33" spans="1:5" ht="15.75" x14ac:dyDescent="0.25">
      <c r="A33" s="15" t="s">
        <v>45</v>
      </c>
      <c r="B33" s="16" t="s">
        <v>27</v>
      </c>
      <c r="C33" s="17">
        <v>10000</v>
      </c>
      <c r="D33" s="18"/>
      <c r="E33" s="19">
        <f t="shared" ref="E33:E39" si="1">C33*D33</f>
        <v>0</v>
      </c>
    </row>
    <row r="34" spans="1:5" ht="15.75" x14ac:dyDescent="0.25">
      <c r="A34" s="20" t="s">
        <v>46</v>
      </c>
      <c r="B34" s="21" t="s">
        <v>14</v>
      </c>
      <c r="C34" s="17">
        <v>10000</v>
      </c>
      <c r="D34" s="18"/>
      <c r="E34" s="22">
        <f t="shared" si="1"/>
        <v>0</v>
      </c>
    </row>
    <row r="35" spans="1:5" ht="15.75" x14ac:dyDescent="0.25">
      <c r="A35" s="20" t="s">
        <v>47</v>
      </c>
      <c r="B35" s="21" t="s">
        <v>36</v>
      </c>
      <c r="C35" s="17">
        <v>10000</v>
      </c>
      <c r="D35" s="18"/>
      <c r="E35" s="22">
        <f t="shared" si="1"/>
        <v>0</v>
      </c>
    </row>
    <row r="36" spans="1:5" ht="15.75" x14ac:dyDescent="0.25">
      <c r="A36" s="20" t="s">
        <v>48</v>
      </c>
      <c r="B36" s="21" t="s">
        <v>18</v>
      </c>
      <c r="C36" s="31">
        <v>20000</v>
      </c>
      <c r="D36" s="18"/>
      <c r="E36" s="22">
        <f t="shared" si="1"/>
        <v>0</v>
      </c>
    </row>
    <row r="37" spans="1:5" ht="15.75" x14ac:dyDescent="0.25">
      <c r="A37" s="20" t="s">
        <v>49</v>
      </c>
      <c r="B37" s="21" t="s">
        <v>20</v>
      </c>
      <c r="C37" s="31">
        <v>20000</v>
      </c>
      <c r="D37" s="18"/>
      <c r="E37" s="22">
        <f t="shared" si="1"/>
        <v>0</v>
      </c>
    </row>
    <row r="38" spans="1:5" ht="15.75" x14ac:dyDescent="0.25">
      <c r="A38" s="20" t="s">
        <v>50</v>
      </c>
      <c r="B38" s="21" t="s">
        <v>41</v>
      </c>
      <c r="C38" s="17">
        <v>10000</v>
      </c>
      <c r="D38" s="18"/>
      <c r="E38" s="22">
        <f t="shared" si="1"/>
        <v>0</v>
      </c>
    </row>
    <row r="39" spans="1:5" ht="16.5" thickBot="1" x14ac:dyDescent="0.3">
      <c r="A39" s="23" t="s">
        <v>51</v>
      </c>
      <c r="B39" s="24" t="s">
        <v>22</v>
      </c>
      <c r="C39" s="32">
        <v>8</v>
      </c>
      <c r="D39" s="18"/>
      <c r="E39" s="26">
        <f t="shared" si="1"/>
        <v>0</v>
      </c>
    </row>
    <row r="40" spans="1:5" ht="32.25" thickBot="1" x14ac:dyDescent="0.3">
      <c r="A40" s="27"/>
      <c r="B40" s="28" t="s">
        <v>52</v>
      </c>
      <c r="C40" s="29"/>
      <c r="D40" s="29"/>
      <c r="E40" s="30"/>
    </row>
    <row r="41" spans="1:5" ht="15.75" x14ac:dyDescent="0.25">
      <c r="A41" s="15" t="s">
        <v>53</v>
      </c>
      <c r="B41" s="33" t="s">
        <v>14</v>
      </c>
      <c r="C41" s="17">
        <v>3300</v>
      </c>
      <c r="D41" s="18"/>
      <c r="E41" s="19">
        <f t="shared" ref="E41:E46" si="2">C41*D41</f>
        <v>0</v>
      </c>
    </row>
    <row r="42" spans="1:5" ht="15.75" x14ac:dyDescent="0.25">
      <c r="A42" s="20" t="s">
        <v>54</v>
      </c>
      <c r="B42" s="34" t="s">
        <v>36</v>
      </c>
      <c r="C42" s="17">
        <v>3300</v>
      </c>
      <c r="D42" s="18"/>
      <c r="E42" s="22">
        <f t="shared" si="2"/>
        <v>0</v>
      </c>
    </row>
    <row r="43" spans="1:5" ht="15.75" x14ac:dyDescent="0.25">
      <c r="A43" s="20" t="s">
        <v>55</v>
      </c>
      <c r="B43" s="34" t="s">
        <v>18</v>
      </c>
      <c r="C43" s="17">
        <v>3300</v>
      </c>
      <c r="D43" s="18"/>
      <c r="E43" s="22">
        <f t="shared" si="2"/>
        <v>0</v>
      </c>
    </row>
    <row r="44" spans="1:5" ht="15.75" x14ac:dyDescent="0.25">
      <c r="A44" s="20" t="s">
        <v>56</v>
      </c>
      <c r="B44" s="34" t="s">
        <v>20</v>
      </c>
      <c r="C44" s="17">
        <v>3300</v>
      </c>
      <c r="D44" s="18"/>
      <c r="E44" s="22">
        <f t="shared" si="2"/>
        <v>0</v>
      </c>
    </row>
    <row r="45" spans="1:5" ht="15.75" x14ac:dyDescent="0.25">
      <c r="A45" s="20" t="s">
        <v>57</v>
      </c>
      <c r="B45" s="21" t="s">
        <v>41</v>
      </c>
      <c r="C45" s="17">
        <v>3300</v>
      </c>
      <c r="D45" s="18"/>
      <c r="E45" s="22">
        <f t="shared" si="2"/>
        <v>0</v>
      </c>
    </row>
    <row r="46" spans="1:5" ht="16.5" thickBot="1" x14ac:dyDescent="0.3">
      <c r="A46" s="35" t="s">
        <v>58</v>
      </c>
      <c r="B46" s="36" t="s">
        <v>22</v>
      </c>
      <c r="C46" s="37">
        <v>8</v>
      </c>
      <c r="D46" s="18"/>
      <c r="E46" s="26">
        <f t="shared" si="2"/>
        <v>0</v>
      </c>
    </row>
    <row r="47" spans="1:5" ht="15.75" x14ac:dyDescent="0.25">
      <c r="A47" s="38"/>
      <c r="B47" s="39" t="s">
        <v>59</v>
      </c>
      <c r="C47" s="40"/>
      <c r="D47" s="40"/>
      <c r="E47" s="41">
        <f>SUM(E11:E46)</f>
        <v>0</v>
      </c>
    </row>
    <row r="48" spans="1:5" ht="15.75" x14ac:dyDescent="0.25">
      <c r="A48" s="42"/>
      <c r="B48" s="43" t="s">
        <v>60</v>
      </c>
      <c r="C48" s="44"/>
      <c r="D48" s="44"/>
      <c r="E48" s="45">
        <f>E47*0.25</f>
        <v>0</v>
      </c>
    </row>
    <row r="49" spans="1:7" ht="16.5" thickBot="1" x14ac:dyDescent="0.3">
      <c r="A49" s="46"/>
      <c r="B49" s="47" t="s">
        <v>61</v>
      </c>
      <c r="C49" s="48"/>
      <c r="D49" s="48"/>
      <c r="E49" s="49">
        <f>E47+E48</f>
        <v>0</v>
      </c>
    </row>
    <row r="51" spans="1:7" x14ac:dyDescent="0.25">
      <c r="C51" s="50"/>
      <c r="D51" s="50"/>
      <c r="E51" s="50"/>
    </row>
    <row r="52" spans="1:7" ht="16.5" customHeight="1" x14ac:dyDescent="0.25">
      <c r="B52" s="51" t="s">
        <v>62</v>
      </c>
    </row>
    <row r="54" spans="1:7" x14ac:dyDescent="0.25">
      <c r="A54" t="s">
        <v>63</v>
      </c>
    </row>
    <row r="55" spans="1:7" x14ac:dyDescent="0.25">
      <c r="A55" t="s">
        <v>64</v>
      </c>
    </row>
    <row r="56" spans="1:7" x14ac:dyDescent="0.25">
      <c r="A56" t="s">
        <v>65</v>
      </c>
    </row>
    <row r="58" spans="1:7" s="52" customFormat="1" ht="19.5" customHeight="1" x14ac:dyDescent="0.25">
      <c r="B58" s="53" t="s">
        <v>66</v>
      </c>
      <c r="C58" s="54"/>
      <c r="D58" s="55"/>
      <c r="E58" s="55"/>
      <c r="F58" s="55"/>
      <c r="G58" s="56"/>
    </row>
    <row r="59" spans="1:7" s="58" customFormat="1" ht="23.1" customHeight="1" x14ac:dyDescent="0.25">
      <c r="A59" s="57"/>
      <c r="B59" s="58" t="s">
        <v>67</v>
      </c>
      <c r="C59" s="59"/>
      <c r="D59" s="59"/>
      <c r="E59" s="59"/>
      <c r="F59" s="59"/>
      <c r="G59" s="56"/>
    </row>
    <row r="60" spans="1:7" s="58" customFormat="1" ht="23.1" customHeight="1" x14ac:dyDescent="0.25">
      <c r="A60" s="60"/>
      <c r="B60" s="60"/>
      <c r="C60" s="61" t="s">
        <v>68</v>
      </c>
      <c r="E60" s="62"/>
      <c r="F60" s="59"/>
      <c r="G60" s="56"/>
    </row>
    <row r="61" spans="1:7" s="58" customFormat="1" ht="31.5" customHeight="1" x14ac:dyDescent="0.25">
      <c r="A61" s="63"/>
      <c r="B61" s="63"/>
      <c r="C61" s="63"/>
      <c r="D61" s="64" t="s">
        <v>69</v>
      </c>
      <c r="E61" s="64"/>
      <c r="F61" s="59"/>
      <c r="G61" s="56"/>
    </row>
  </sheetData>
  <mergeCells count="5">
    <mergeCell ref="A6:E6"/>
    <mergeCell ref="A8:A9"/>
    <mergeCell ref="B8:B9"/>
    <mergeCell ref="D8:D9"/>
    <mergeCell ref="D61:E61"/>
  </mergeCells>
  <conditionalFormatting sqref="D12">
    <cfRule type="cellIs" dxfId="6" priority="7" stopIfTrue="1" operator="equal">
      <formula>0</formula>
    </cfRule>
  </conditionalFormatting>
  <conditionalFormatting sqref="D13:D15">
    <cfRule type="cellIs" dxfId="5" priority="6" stopIfTrue="1" operator="equal">
      <formula>0</formula>
    </cfRule>
  </conditionalFormatting>
  <conditionalFormatting sqref="D11">
    <cfRule type="cellIs" dxfId="4" priority="5" stopIfTrue="1" operator="equal">
      <formula>0</formula>
    </cfRule>
  </conditionalFormatting>
  <conditionalFormatting sqref="D17:D22">
    <cfRule type="cellIs" dxfId="3" priority="4" stopIfTrue="1" operator="equal">
      <formula>0</formula>
    </cfRule>
  </conditionalFormatting>
  <conditionalFormatting sqref="D24:D31">
    <cfRule type="cellIs" dxfId="2" priority="3" stopIfTrue="1" operator="equal">
      <formula>0</formula>
    </cfRule>
  </conditionalFormatting>
  <conditionalFormatting sqref="D33:D39">
    <cfRule type="cellIs" dxfId="1" priority="2" stopIfTrue="1" operator="equal">
      <formula>0</formula>
    </cfRule>
  </conditionalFormatting>
  <conditionalFormatting sqref="D41:D46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9448818897637796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>Grad Rijeka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Majetić Glumac Dunja</dc:creator>
  <cp:lastModifiedBy>Majetić Glumac Dunja</cp:lastModifiedBy>
  <cp:lastPrinted>2022-06-14T10:48:34Z</cp:lastPrinted>
  <dcterms:created xsi:type="dcterms:W3CDTF">2022-06-14T10:48:04Z</dcterms:created>
  <dcterms:modified xsi:type="dcterms:W3CDTF">2022-06-14T10:49:41Z</dcterms:modified>
</cp:coreProperties>
</file>