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rbac_mladen\Desktop\FILODRAMMATICA\"/>
    </mc:Choice>
  </mc:AlternateContent>
  <bookViews>
    <workbookView xWindow="0" yWindow="0" windowWidth="16920" windowHeight="17265"/>
  </bookViews>
  <sheets>
    <sheet name="OBNOVA VRATA" sheetId="3" r:id="rId1"/>
  </sheets>
  <definedNames>
    <definedName name="_xlnm.Print_Area" localSheetId="0">'OBNOVA VRATA'!$A$1:$F$163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6" i="3" l="1"/>
  <c r="F138" i="3" l="1"/>
  <c r="F96" i="3" l="1"/>
  <c r="F94" i="3"/>
  <c r="F115" i="3" l="1"/>
  <c r="F107" i="3"/>
  <c r="F125" i="3" l="1"/>
  <c r="F127" i="3" s="1"/>
  <c r="F157" i="3" s="1"/>
  <c r="F137" i="3"/>
  <c r="F141" i="3" s="1"/>
  <c r="F95" i="3"/>
  <c r="F98" i="3" s="1"/>
  <c r="F156" i="3" s="1"/>
  <c r="F159" i="3" l="1"/>
  <c r="F161" i="3" s="1"/>
  <c r="F163" i="3" l="1"/>
  <c r="F162" i="3" l="1"/>
</calcChain>
</file>

<file path=xl/sharedStrings.xml><?xml version="1.0" encoding="utf-8"?>
<sst xmlns="http://schemas.openxmlformats.org/spreadsheetml/2006/main" count="121" uniqueCount="96">
  <si>
    <t>2.</t>
  </si>
  <si>
    <t>kom</t>
  </si>
  <si>
    <t>ukupna cijena</t>
  </si>
  <si>
    <t>jedinična cijena</t>
  </si>
  <si>
    <t>količina</t>
  </si>
  <si>
    <t>mjerna jedinica</t>
  </si>
  <si>
    <t>1.</t>
  </si>
  <si>
    <t>2.1.</t>
  </si>
  <si>
    <t xml:space="preserve">TROŠKOVNIK </t>
  </si>
  <si>
    <t>UVOD</t>
  </si>
  <si>
    <t>*</t>
  </si>
  <si>
    <t>TROŠKOVI UKLJUČENI U CIJENU</t>
  </si>
  <si>
    <t>sav potreban materijal i rad, alate, opremu, strojeve, pribor i zaštitna sredstva,</t>
  </si>
  <si>
    <t xml:space="preserve">sav potreban prijevoz, horizontalne i vertikalne transporte, vozilima strojevima i ručno, </t>
  </si>
  <si>
    <t>signalizaciju, regulaciju prometa i zbrinjavanje otpada,</t>
  </si>
  <si>
    <t>redovito čišćenje i odvoženje viška materijala i otpada, s uključenim troškovima deponija,</t>
  </si>
  <si>
    <t>čišćenje građevine i održavanje urednim okoliša građevine, te kompletno završno čišćenje dijelova građevine u kojma se vršio predmet usluge ili radova i elemenata koje je isporučio i ugradio,</t>
  </si>
  <si>
    <t>neophodna obuka za sigurno rukovanje ugrađenom opremom za predstavnika korisnika zgrade, u organizaciji izvođača radova,</t>
  </si>
  <si>
    <t>stavljanje proizvoda i izvedenih elemenata u funkciju, uz uklanjanje zaštita i ambalaže, pregled i testiranje funkcionalnosti i otklanjanje eventualnih nedostataka. Nezavršeni, nefunkcionalni, oštećeni ili defektni proizvodi trebaju biti pravovremeno dorađeni ili zamijenjeni.</t>
  </si>
  <si>
    <t>troškove osiguranja dokaza o svojstvima dobavljenih i ugrađnih proizvoda, dokaze o sukladnosti ugrađene opreme i/ili postrojenja i dokaze kvalitete za koje postoji obveza prikupljanja tijekom izvođenja radova i usluga, a što uključuje sva potrebna ispitivanja i rezultata ispitivanja, zapisa o provedenim postupcima kontrole kvalitete i pribavljanja potrebne dokumentacije i potrebnih potvrda o sukladnosti, kojima se dokazuje kakvoća izvedenih radova i ugrađenih proizvoda i materijala (svi ugrađeni materijali i proizvodi moraju odgovarati važećim tehničkim propisima i standardima, propisima zaštite na radu i ostalim pozitivnim propisima Republike Hrvatske);</t>
  </si>
  <si>
    <t>REKAPITULACIJA</t>
  </si>
  <si>
    <t>UKUPNO</t>
  </si>
  <si>
    <t>PDV 25%</t>
  </si>
  <si>
    <t>SVEUKUPNO</t>
  </si>
  <si>
    <t>troškove pripreme i organizacije gradilišta s potrebnim objektima, odvajanjem prostora koji nisu predmet zahvata, svim traženim zaštitama i stvaranjem odgovarajućih uvjeta za rad, te eventualne troškove vezane za zauzeće javne površine, elaborate i slično,</t>
  </si>
  <si>
    <t xml:space="preserve">sve radne i pomoćne skele, </t>
  </si>
  <si>
    <t>popravak radovima eventualno načinjene štete na okolnim površinama i elementima,</t>
  </si>
  <si>
    <t xml:space="preserve">KONZERVATORSKO-RESTAURATORSKIH  </t>
  </si>
  <si>
    <t>RADOVA OBNOVE ULAZNIH VRATA</t>
  </si>
  <si>
    <t>NA ZGRADI FILODRAMMATICE U RIJECI</t>
  </si>
  <si>
    <t>Konzervatorsko-restauratorski radovi na fenjerima</t>
  </si>
  <si>
    <t>Konzervatorsko-restauratorski radovi na nadvojima nad vratima</t>
  </si>
  <si>
    <t>Zaštititi i obojati u dogovoru sa konzervatorima izvržiti konzervaciju svih predmeta.</t>
  </si>
  <si>
    <t xml:space="preserve">Rešetke su izložene utjecaju atmosfere.
Zbog jakog utjecaja vlage iz zraka, mora, soli, proces oksidiranja i raspadanja željeza je ubrzan. 
Na jednoj rešetki nedostaje ukras koji je vjerovatno izrađen kovački, pa je isti potrebno izraditi prema uzorku.
</t>
  </si>
  <si>
    <t>Prema stanju svih dijelova, potrebno je ukloniti okside (hrđu), napraviti rekonstrukciju dijelova koji nedostaju, te iste dovesti u prvobitno stanje.</t>
  </si>
  <si>
    <t>Svi dijelovi nadvoja su prekriveni naslagama oksida,naslagama raznih boja i  nagriženi su korozijom</t>
  </si>
  <si>
    <t>Nadvoji su  su izrađeni od kovanog željeza sa kovanim ukrasima. Dimenzije vanjskog nadvoja 2000×950mm, te su usidreni u betonski okvir</t>
  </si>
  <si>
    <t>Na vanjskom nadvoju nedostaje dosta dijelova koje  treba izraditi prema slikama u dogovoru sa nadležnim konzervatorom</t>
  </si>
  <si>
    <t>Potrebno je ukloniti okside (hrđu) ,napraviti rekonstrukciju dijelova koji su izrađeni od kovanog željeza, te nadvoj dovesti u prvobitno stanje</t>
  </si>
  <si>
    <t>Zaštititi i obojati u dogovoru sa konzervatorima</t>
  </si>
  <si>
    <t>Panti su izrađeni od kovanog željeza. Učvrščeni su u lijevo i desno krilo vrata te u okvir vrata dužina 300 mm, promjer 20mm</t>
  </si>
  <si>
    <t>Svi panti su prekriveni naslagama oksida i raznim naslagama boja</t>
  </si>
  <si>
    <t xml:space="preserve">Rigle su urezane u desno krilo vrata i također su prekrivene naslagama boja i oksida.
Mehanički su trenutno bez funkcije jer su vremenom istrošene i devastirane
Brava, rozete i kvake nisu u  funkcionkciji.
</t>
  </si>
  <si>
    <t xml:space="preserve">Fenjeri su izrađeni od kovanog željeza (nosač rasvijetnog tijela), a rasvjetno tijelo je izrađeno od cink-lima sa lijevanim ukrasima, dimenzija 1530×650mm
</t>
  </si>
  <si>
    <t xml:space="preserve">Svi dijelovi fenjera su prekriveni naslagama oksida i više slojeva boje te nagriženi korozijom.
Rasvijetno tijelo, koje je izrađeno od cink-lima je u raspadnom stanju
</t>
  </si>
  <si>
    <t xml:space="preserve">Potrebno je ukloniti okside (hrđu) ,napraviti rekonstrukciju dijelova koji su izrađeni od zink-lima te iste dovesti u prvobitno stanje
Zaštititi i obojati u dogovoru s Investitorom i nadležnim Konzervatorskim odjelom
</t>
  </si>
  <si>
    <t>OPĆI UVJETI</t>
  </si>
  <si>
    <t>Zahvatom su obuhvaćeni konzervatorsko-restauratorski radovi na obnovi vrata na prizemlju zgrade Filodrammatice, Korzo 28, Rijeka</t>
  </si>
  <si>
    <t>Troškovnikom su predviđeni restauratorski radovi na drvenim i metalnim dijelovima vrata te fenjerima neposredno uz vrata.</t>
  </si>
  <si>
    <t>KULTURNA ZAŠTITA</t>
  </si>
  <si>
    <t xml:space="preserve">Zgrada Filodrammatice je zaštićeno kulturno dobro, upisana u Registar kulturnih dobara Republike Hrvatske u Listu zaštićenih kulturnih dobara pod brojem Z-101.
</t>
  </si>
  <si>
    <t>Za vrijeme trajanja radova prostori zgrade Filodrammatice će se kontinuirano koristiti, zbog čega je važno prilagoditi način izvođenja radova, poštivati dogovorene režime rada, držati sve prilazne i kontaktne površine urednim i strogo se pridržavati predviđenih rokova za dovršetak radova.</t>
  </si>
  <si>
    <t>Nadležni konzervatorski odjel je Konzervatorski odjel u Rijeci za područje Primorsko-goranske županije
koji će vršiti konzervatorski nadzor</t>
  </si>
  <si>
    <t>VRSTA RADOVA</t>
  </si>
  <si>
    <t>Okrugle rešetke na vratima su izrađene od kovanog željeza sa kovanim ukrasima. Promjer rešetki iznosi 390mm.Učvrščene su vijcima za drvo u lijevo i desno krilo vrata. Rešetke su prekrivene naslagama oksida i naslagama raznih boja te su nagrižene korozijom.</t>
  </si>
  <si>
    <t xml:space="preserve">Nadvoj je  su izrađen od kovanog željeza sa kovanim ukrasima. Dimenzije nadvoja su 2000×950mm. Svi dijelovi nadvoja su prekriveni naslagama oksida,naslagama raznih boja i  nagriženi su korozijom
</t>
  </si>
  <si>
    <t xml:space="preserve">Svi metalni dijelovi ugrađeni u vratno krilo i dovratnik (panti, zasuni (rigle) te brava s kvakama i rozetama) su prekriveni naslagama oksida i raznim naslagama boja te su mehanički istrošeni i potrebno ih je dovesti u prvobitno stanje.
</t>
  </si>
  <si>
    <t xml:space="preserve">u iskazivanju jediničnih cijena robe, pojedine usluge ili radova  ponuditelj je obvezan uključiti slijedeće: </t>
  </si>
  <si>
    <t>troškove izrade alata i naprava za izradu nedostajućih dijelova</t>
  </si>
  <si>
    <t>troškove izrade uzoraka i radioničkih nacrta te snimanje i dokumentiranje stanja svih pojedinih dijelova vrata te fenjera toku konzervatorsko-restauratorskih radova te izrada elaborata</t>
  </si>
  <si>
    <t>Investitor: Grad Rijeka, Korzo 16,  Rijeka</t>
  </si>
  <si>
    <t>Mjesto: Filodrammatica, Korzo 28, Rijeka</t>
  </si>
  <si>
    <t>Troškovnik izradio:</t>
  </si>
  <si>
    <t>Mladen Grbac dipl.ing.građ.</t>
  </si>
  <si>
    <t xml:space="preserve">U Rijeci </t>
  </si>
  <si>
    <t>rujan 2022. g.</t>
  </si>
  <si>
    <t>Vratna krila se skidaju i restauracija se izvodi u radioni. Kompletan posao restauracije biti će obavljen pod nadzorom konzervatorskog odijela u Rijeci te dokumentiran fotografijama za svaku stavku napravljenog posla. U cijenu je uključen transport te montaža (stavljanje vrata u funkciju). Nakon skidanja vrata potrebno je ugraditi privremena vrata koja se mogu zatvoriti i zaključati istim ključem koji se trenutno koristi tako da onemogućavaju prolaz u predsoblje zgrade.</t>
  </si>
  <si>
    <t xml:space="preserve">Dvokrilna stilska vrata s pripadajućim štokom na ulazu zgrade Filodramatika Korzo 28 dimenzija sa nadsvijetlom 430cmx200cm su u izrazito lošem stanju te zahtijevaju rekonstrukciju i izrada replika dijelova koji fale. </t>
  </si>
  <si>
    <t xml:space="preserve">Fenjeri postavljeni neposredno uz vrata su izrađeni od kovanog željeza (nosač rasvijetnog tijela), a rasvijetno tijelo je izrađeno od cink-lima sa lijevanim ukrasima. Dimenzija fenjera s nosačem je 1530×650mm. Svi dijelovi fenjera su prekriveni naslagama oksida i više slojeva boje te su nagriženi korozijom. Nedostajuće djelove potrebno je izraditi prema uzorcima.
</t>
  </si>
  <si>
    <t xml:space="preserve">Za sve elemente vrata potrebno je snimanje i dokumentiranje stanja, demontaža i prijevoz u radionicu i nazad, detaljno čišćenje od korozije i nečistoće, sondiranje boje te snimanje i dokumentiranje u toku konzervatorsko-restauratorskih radova, rekonstrukcija nedostajućih ili oštećenih dijelova prema uzorcima, anti korozivna zaštita temeljnom i završnom bojom u dogovoru sa konzervatorima.
</t>
  </si>
  <si>
    <t>a) skidanje vrata, odvoz u radionu te izrada privremenih vrata  koja se mogu zatvoriti
tako da onemogućavaju prolaz u predsoblje zgrade</t>
  </si>
  <si>
    <t>b) restauracija dovratnika na licu mjesta</t>
  </si>
  <si>
    <t>c) montaža restauriranih vrata te stavljanje vrata u funkciju</t>
  </si>
  <si>
    <t>Restauracija dvokrilnih stilskih vrata sa pripadajućim dovratnikom na ulazu zgrade Filodramatika Korzo 28. (dimenzija s nadsvijetlom-
430cmX200cm). Vrata i dovratnik u izrazito lošem stanju zahtijevaju rekonstrukciju, kompletno skidanje postojećeg laka,izrada replika dijelova koji fale,krpanje sitnih oštećenja nastalim tokom vremena, lakiranje temeljnim lakom, brušenje te završno farbanje u boji u dogovoru sa nadležnim konzervatorom.</t>
  </si>
  <si>
    <t>RESTAURATORSKI RADOVI VRATIMA</t>
  </si>
  <si>
    <t>STOLARSKI RADOVI</t>
  </si>
  <si>
    <t>1.I.</t>
  </si>
  <si>
    <t>1.I.1.</t>
  </si>
  <si>
    <t>1.II.1.</t>
  </si>
  <si>
    <t>1.II.</t>
  </si>
  <si>
    <t>BRAVARSKI RADOVI</t>
  </si>
  <si>
    <t>1.II.2.</t>
  </si>
  <si>
    <t>1.II.3.</t>
  </si>
  <si>
    <t xml:space="preserve">Konzervatorsko-restauratorski radovi na rešetkama u vratima. Rešetke su izrađene od kovanog željeza sa kovanim ukrasima. Promjer rešetke iznosi 390mm. Učvrščene su vijcima za drvo u lijevo i desno krilo vrata.
Rešetke su prekrivene naslagama oksida, naslagama raznih boja te su nagrižene  korozijom.
</t>
  </si>
  <si>
    <t>UKUPNO BRAVARSKI RADOVI NA VRATIMA</t>
  </si>
  <si>
    <t>UKUPNO STOLARSKI RADOVI NA VRATIMA</t>
  </si>
  <si>
    <t>RESTAURATORSKI RADOVI NA FENJERIMA</t>
  </si>
  <si>
    <t>UKUPNO RESTAURATORSKI RADOVI NA  FENJERIMA</t>
  </si>
  <si>
    <t>RESTAURATORSKI RADOVI NA VRATIMA</t>
  </si>
  <si>
    <t>a) Skidanje fenjera i transport u radionu</t>
  </si>
  <si>
    <t xml:space="preserve">Potrebno je ukloniti okside (hrđu) svih elemenata, napraviti rekonstrukciju dijelova koji nedostaju te iste dovesti u prvobitno stanje. Brava nije u funkciji. Potrebno je izvršiti demontažu i popravak te zaštititi i obojati u dogovoru sa konzervatorima.
</t>
  </si>
  <si>
    <t>b) Čišćenje, uklanjanje hrđe, rekonstrukcija nedostajućih dijelova, anti-korozivna zaštita, bojanje te montaža  fenjera</t>
  </si>
  <si>
    <t xml:space="preserve">Konzervatorsko-restauratorski radovi na pantima, zasunima (riglama) i bravi sa kvakama i rozetama
</t>
  </si>
  <si>
    <t>Kvaku za vanjsku stranu vrata je potrebno izraditi prema unutarnjoj za koju je pretpostavka da je original.</t>
  </si>
  <si>
    <t>a) Skidanje nadvoja i transport u radionu</t>
  </si>
  <si>
    <t>b) Čišćenje, uklanjanje hrđe, rekonstrukcija nedostajućih dijelova, anti-korozivna zaštita, bojanje te montaža  nadvoja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</si>
</sst>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(* #,##0.00_);_(* \(#,##0.00\);_(* &quot;-&quot;??_);_(@_)"/>
    <numFmt numFmtId="165" formatCode="0.0"/>
  </numFmts>
  <fonts count="6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CRO_Swiss_Light-Normal"/>
    </font>
    <font>
      <b/>
      <sz val="10"/>
      <name val="Arial"/>
      <family val="2"/>
      <charset val="238"/>
    </font>
    <font>
      <sz val="10"/>
      <name val="Arial"/>
      <family val="2"/>
    </font>
    <font>
      <sz val="12"/>
      <name val="CRO_Swiss_Light-Normal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56"/>
      <name val="Calibri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indexed="52"/>
      <name val="Calibri"/>
      <family val="2"/>
      <charset val="238"/>
    </font>
    <font>
      <sz val="11"/>
      <color indexed="52"/>
      <name val="Calibri"/>
      <family val="2"/>
    </font>
    <font>
      <sz val="11"/>
      <color indexed="60"/>
      <name val="Calibri"/>
      <family val="2"/>
      <charset val="238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Helv"/>
    </font>
    <font>
      <b/>
      <sz val="18"/>
      <color indexed="56"/>
      <name val="Cambria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family val="2"/>
      <charset val="238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1"/>
      <color theme="1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29">
    <xf numFmtId="0" fontId="0" fillId="0" borderId="0"/>
    <xf numFmtId="0" fontId="3" fillId="0" borderId="0"/>
    <xf numFmtId="0" fontId="7" fillId="0" borderId="0" applyBorder="0"/>
    <xf numFmtId="0" fontId="7" fillId="0" borderId="0" applyBorder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" applyNumberFormat="0" applyAlignment="0" applyProtection="0"/>
    <xf numFmtId="0" fontId="16" fillId="21" borderId="1" applyNumberFormat="0" applyAlignment="0" applyProtection="0"/>
    <xf numFmtId="0" fontId="17" fillId="22" borderId="2" applyNumberFormat="0" applyAlignment="0" applyProtection="0"/>
    <xf numFmtId="0" fontId="18" fillId="22" borderId="2" applyNumberFormat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2" fillId="5" borderId="0" applyNumberFormat="0" applyBorder="0" applyAlignment="0" applyProtection="0"/>
    <xf numFmtId="0" fontId="23" fillId="2" borderId="0" applyNumberFormat="0" applyBorder="0" applyAlignment="0" applyProtection="0"/>
    <xf numFmtId="0" fontId="2" fillId="2" borderId="0" applyNumberFormat="0" applyBorder="0" applyAlignment="0" applyProtection="0"/>
    <xf numFmtId="0" fontId="21" fillId="5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8" borderId="1" applyNumberFormat="0" applyAlignment="0" applyProtection="0"/>
    <xf numFmtId="0" fontId="31" fillId="8" borderId="1" applyNumberFormat="0" applyAlignment="0" applyProtection="0"/>
    <xf numFmtId="0" fontId="32" fillId="0" borderId="6" applyNumberFormat="0" applyFill="0" applyAlignment="0" applyProtection="0"/>
    <xf numFmtId="0" fontId="33" fillId="0" borderId="6" applyNumberFormat="0" applyFill="0" applyAlignment="0" applyProtection="0"/>
    <xf numFmtId="0" fontId="34" fillId="23" borderId="0" applyNumberFormat="0" applyBorder="0" applyAlignment="0" applyProtection="0"/>
    <xf numFmtId="0" fontId="35" fillId="2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1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7" fillId="24" borderId="7" applyNumberFormat="0" applyFont="0" applyAlignment="0" applyProtection="0"/>
    <xf numFmtId="0" fontId="4" fillId="24" borderId="7" applyNumberFormat="0" applyFont="0" applyAlignment="0" applyProtection="0"/>
    <xf numFmtId="0" fontId="38" fillId="21" borderId="8" applyNumberFormat="0" applyAlignment="0" applyProtection="0"/>
    <xf numFmtId="0" fontId="39" fillId="21" borderId="8" applyNumberFormat="0" applyAlignment="0" applyProtection="0"/>
    <xf numFmtId="0" fontId="40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" fillId="0" borderId="0" applyBorder="0"/>
    <xf numFmtId="0" fontId="3" fillId="0" borderId="0"/>
    <xf numFmtId="0" fontId="7" fillId="0" borderId="0" applyBorder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</cellStyleXfs>
  <cellXfs count="90">
    <xf numFmtId="0" fontId="0" fillId="0" borderId="0" xfId="0"/>
    <xf numFmtId="0" fontId="6" fillId="0" borderId="0" xfId="1" applyFont="1" applyBorder="1" applyAlignment="1">
      <alignment horizontal="left" vertical="top" wrapText="1"/>
    </xf>
    <xf numFmtId="0" fontId="3" fillId="0" borderId="0" xfId="1" applyFont="1" applyBorder="1"/>
    <xf numFmtId="0" fontId="48" fillId="0" borderId="0" xfId="1" applyFont="1" applyBorder="1"/>
    <xf numFmtId="0" fontId="54" fillId="0" borderId="0" xfId="1" applyFont="1" applyBorder="1" applyAlignment="1">
      <alignment horizontal="left" vertical="top" wrapText="1"/>
    </xf>
    <xf numFmtId="165" fontId="54" fillId="0" borderId="0" xfId="1" applyNumberFormat="1" applyFont="1" applyFill="1" applyBorder="1" applyAlignment="1">
      <alignment horizontal="center" vertical="center" wrapText="1"/>
    </xf>
    <xf numFmtId="0" fontId="54" fillId="0" borderId="0" xfId="1" applyFont="1" applyBorder="1" applyAlignment="1">
      <alignment horizontal="left" vertical="center" wrapText="1"/>
    </xf>
    <xf numFmtId="0" fontId="61" fillId="0" borderId="0" xfId="119" applyFont="1" applyBorder="1"/>
    <xf numFmtId="0" fontId="3" fillId="0" borderId="0" xfId="1" applyFont="1" applyBorder="1" applyAlignment="1">
      <alignment horizontal="left" vertical="top" wrapText="1"/>
    </xf>
    <xf numFmtId="0" fontId="53" fillId="0" borderId="0" xfId="1" applyFont="1" applyBorder="1" applyAlignment="1">
      <alignment horizontal="right" vertical="top"/>
    </xf>
    <xf numFmtId="0" fontId="3" fillId="0" borderId="0" xfId="1" applyBorder="1"/>
    <xf numFmtId="0" fontId="49" fillId="0" borderId="0" xfId="118" applyFont="1" applyBorder="1"/>
    <xf numFmtId="0" fontId="8" fillId="0" borderId="0" xfId="1" applyFont="1" applyBorder="1"/>
    <xf numFmtId="0" fontId="50" fillId="0" borderId="0" xfId="118" applyFont="1" applyBorder="1"/>
    <xf numFmtId="49" fontId="5" fillId="0" borderId="0" xfId="1" applyNumberFormat="1" applyFont="1" applyBorder="1" applyAlignment="1">
      <alignment horizontal="center" vertical="top"/>
    </xf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center"/>
    </xf>
    <xf numFmtId="2" fontId="5" fillId="0" borderId="0" xfId="1" applyNumberFormat="1" applyFont="1" applyBorder="1" applyAlignment="1">
      <alignment horizontal="center"/>
    </xf>
    <xf numFmtId="43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 vertical="top"/>
    </xf>
    <xf numFmtId="0" fontId="6" fillId="0" borderId="0" xfId="1" applyFont="1" applyBorder="1"/>
    <xf numFmtId="2" fontId="3" fillId="0" borderId="0" xfId="1" applyNumberFormat="1" applyFont="1" applyBorder="1" applyAlignment="1">
      <alignment horizontal="right"/>
    </xf>
    <xf numFmtId="43" fontId="3" fillId="0" borderId="0" xfId="1" applyNumberFormat="1" applyFont="1" applyBorder="1"/>
    <xf numFmtId="0" fontId="5" fillId="0" borderId="0" xfId="1" applyFont="1" applyBorder="1" applyAlignment="1">
      <alignment horizontal="center"/>
    </xf>
    <xf numFmtId="2" fontId="3" fillId="0" borderId="0" xfId="1" applyNumberFormat="1" applyFont="1" applyBorder="1"/>
    <xf numFmtId="0" fontId="3" fillId="0" borderId="0" xfId="1" applyFont="1" applyBorder="1" applyAlignment="1">
      <alignment horizontal="justify" vertical="top"/>
    </xf>
    <xf numFmtId="0" fontId="3" fillId="0" borderId="0" xfId="1" applyBorder="1" applyAlignment="1"/>
    <xf numFmtId="0" fontId="3" fillId="0" borderId="0" xfId="1" applyBorder="1" applyAlignment="1">
      <alignment wrapText="1"/>
    </xf>
    <xf numFmtId="0" fontId="52" fillId="0" borderId="0" xfId="1" applyFont="1" applyBorder="1"/>
    <xf numFmtId="16" fontId="6" fillId="0" borderId="0" xfId="1" applyNumberFormat="1" applyFont="1" applyBorder="1" applyAlignment="1">
      <alignment horizontal="center" vertical="top" wrapText="1"/>
    </xf>
    <xf numFmtId="0" fontId="5" fillId="0" borderId="0" xfId="3" applyFont="1" applyFill="1" applyBorder="1" applyAlignment="1">
      <alignment horizontal="center" vertical="top"/>
    </xf>
    <xf numFmtId="0" fontId="60" fillId="0" borderId="0" xfId="2" applyFont="1" applyBorder="1" applyAlignment="1">
      <alignment horizontal="left" vertical="top" wrapText="1"/>
    </xf>
    <xf numFmtId="0" fontId="3" fillId="0" borderId="0" xfId="3" applyFont="1" applyFill="1" applyBorder="1" applyAlignment="1">
      <alignment horizontal="right"/>
    </xf>
    <xf numFmtId="1" fontId="3" fillId="0" borderId="0" xfId="2" applyNumberFormat="1" applyFont="1" applyBorder="1" applyAlignment="1">
      <alignment horizontal="right"/>
    </xf>
    <xf numFmtId="0" fontId="5" fillId="0" borderId="0" xfId="2" applyFont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top" wrapText="1"/>
    </xf>
    <xf numFmtId="0" fontId="54" fillId="0" borderId="0" xfId="0" applyFont="1" applyBorder="1" applyAlignment="1">
      <alignment vertical="top" wrapText="1"/>
    </xf>
    <xf numFmtId="0" fontId="54" fillId="0" borderId="0" xfId="3" applyFont="1" applyFill="1" applyBorder="1" applyAlignment="1">
      <alignment horizontal="right"/>
    </xf>
    <xf numFmtId="1" fontId="54" fillId="0" borderId="0" xfId="2" applyNumberFormat="1" applyFont="1" applyBorder="1" applyAlignment="1">
      <alignment horizontal="right"/>
    </xf>
    <xf numFmtId="0" fontId="54" fillId="0" borderId="0" xfId="2" applyFont="1" applyBorder="1" applyAlignment="1">
      <alignment horizontal="left" vertical="top" wrapText="1"/>
    </xf>
    <xf numFmtId="0" fontId="59" fillId="0" borderId="0" xfId="0" applyFont="1" applyBorder="1"/>
    <xf numFmtId="4" fontId="59" fillId="0" borderId="0" xfId="0" applyNumberFormat="1" applyFont="1" applyBorder="1"/>
    <xf numFmtId="0" fontId="59" fillId="0" borderId="0" xfId="0" applyFont="1" applyBorder="1" applyAlignment="1">
      <alignment vertical="top" wrapText="1"/>
    </xf>
    <xf numFmtId="0" fontId="59" fillId="0" borderId="0" xfId="0" applyFont="1" applyBorder="1" applyAlignment="1">
      <alignment horizontal="left" vertical="top" wrapText="1"/>
    </xf>
    <xf numFmtId="0" fontId="60" fillId="0" borderId="0" xfId="82" applyFont="1" applyBorder="1" applyAlignment="1">
      <alignment horizontal="left" vertical="top"/>
    </xf>
    <xf numFmtId="0" fontId="54" fillId="0" borderId="0" xfId="1" applyFont="1" applyFill="1" applyBorder="1" applyAlignment="1">
      <alignment horizontal="center" vertical="center" wrapText="1"/>
    </xf>
    <xf numFmtId="0" fontId="3" fillId="0" borderId="0" xfId="119" applyFont="1" applyBorder="1" applyAlignment="1">
      <alignment horizontal="left" wrapText="1"/>
    </xf>
    <xf numFmtId="0" fontId="55" fillId="0" borderId="0" xfId="120" applyFont="1" applyBorder="1" applyAlignment="1">
      <alignment horizontal="left"/>
    </xf>
    <xf numFmtId="0" fontId="3" fillId="0" borderId="0" xfId="119" applyFont="1" applyBorder="1"/>
    <xf numFmtId="0" fontId="61" fillId="0" borderId="0" xfId="119" applyFont="1" applyBorder="1" applyAlignment="1">
      <alignment horizontal="left" wrapText="1"/>
    </xf>
    <xf numFmtId="43" fontId="61" fillId="0" borderId="0" xfId="119" applyNumberFormat="1" applyFont="1" applyBorder="1"/>
    <xf numFmtId="0" fontId="62" fillId="0" borderId="0" xfId="119" applyFont="1" applyBorder="1"/>
    <xf numFmtId="0" fontId="61" fillId="0" borderId="0" xfId="1" applyFont="1" applyBorder="1" applyAlignment="1">
      <alignment horizontal="left" vertical="top" wrapText="1"/>
    </xf>
    <xf numFmtId="0" fontId="61" fillId="0" borderId="0" xfId="119" applyFont="1" applyBorder="1" applyAlignment="1">
      <alignment horizontal="center"/>
    </xf>
    <xf numFmtId="2" fontId="61" fillId="0" borderId="0" xfId="119" applyNumberFormat="1" applyFont="1" applyBorder="1"/>
    <xf numFmtId="4" fontId="61" fillId="0" borderId="0" xfId="119" applyNumberFormat="1" applyFont="1" applyBorder="1"/>
    <xf numFmtId="0" fontId="61" fillId="0" borderId="0" xfId="1" applyFont="1" applyBorder="1" applyAlignment="1">
      <alignment horizontal="left" wrapText="1"/>
    </xf>
    <xf numFmtId="0" fontId="61" fillId="0" borderId="0" xfId="82" applyFont="1" applyBorder="1" applyAlignment="1">
      <alignment horizontal="left" vertical="top"/>
    </xf>
    <xf numFmtId="0" fontId="61" fillId="0" borderId="0" xfId="2" applyFont="1" applyBorder="1" applyAlignment="1">
      <alignment horizontal="left" vertical="top" wrapText="1"/>
    </xf>
    <xf numFmtId="0" fontId="61" fillId="0" borderId="0" xfId="119" applyFont="1" applyBorder="1" applyAlignment="1">
      <alignment wrapText="1"/>
    </xf>
    <xf numFmtId="0" fontId="62" fillId="0" borderId="0" xfId="119" applyFont="1" applyBorder="1" applyAlignment="1">
      <alignment horizontal="left" wrapText="1"/>
    </xf>
    <xf numFmtId="4" fontId="61" fillId="0" borderId="0" xfId="1" applyNumberFormat="1" applyFont="1" applyBorder="1"/>
    <xf numFmtId="0" fontId="3" fillId="0" borderId="0" xfId="1" applyFont="1" applyBorder="1" applyAlignment="1">
      <alignment horizontal="left" vertical="top"/>
    </xf>
    <xf numFmtId="0" fontId="3" fillId="0" borderId="0" xfId="1" applyBorder="1" applyAlignment="1">
      <alignment horizontal="right"/>
    </xf>
    <xf numFmtId="0" fontId="3" fillId="0" borderId="0" xfId="1" applyFill="1" applyBorder="1" applyAlignment="1">
      <alignment horizontal="center" wrapText="1"/>
    </xf>
    <xf numFmtId="4" fontId="6" fillId="0" borderId="0" xfId="1" applyNumberFormat="1" applyFont="1" applyFill="1" applyBorder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0" fontId="5" fillId="25" borderId="0" xfId="1" applyFont="1" applyFill="1" applyBorder="1" applyAlignment="1">
      <alignment horizontal="left" vertical="top" wrapText="1"/>
    </xf>
    <xf numFmtId="0" fontId="5" fillId="25" borderId="0" xfId="2" applyFont="1" applyFill="1" applyBorder="1" applyAlignment="1">
      <alignment horizontal="left" vertical="top" wrapText="1"/>
    </xf>
    <xf numFmtId="0" fontId="59" fillId="25" borderId="0" xfId="0" applyFont="1" applyFill="1" applyBorder="1"/>
    <xf numFmtId="4" fontId="59" fillId="25" borderId="0" xfId="0" applyNumberFormat="1" applyFont="1" applyFill="1" applyBorder="1"/>
    <xf numFmtId="4" fontId="64" fillId="25" borderId="0" xfId="0" applyNumberFormat="1" applyFont="1" applyFill="1" applyBorder="1"/>
    <xf numFmtId="0" fontId="5" fillId="25" borderId="0" xfId="3" applyFont="1" applyFill="1" applyBorder="1" applyAlignment="1">
      <alignment horizontal="center" vertical="top"/>
    </xf>
    <xf numFmtId="0" fontId="54" fillId="25" borderId="0" xfId="1" applyFont="1" applyFill="1" applyBorder="1" applyAlignment="1">
      <alignment horizontal="center" vertical="center" wrapText="1"/>
    </xf>
    <xf numFmtId="165" fontId="54" fillId="25" borderId="0" xfId="1" applyNumberFormat="1" applyFont="1" applyFill="1" applyBorder="1" applyAlignment="1">
      <alignment horizontal="center" vertical="center" wrapText="1"/>
    </xf>
    <xf numFmtId="0" fontId="54" fillId="25" borderId="0" xfId="1" applyFont="1" applyFill="1" applyBorder="1" applyAlignment="1">
      <alignment horizontal="left" vertical="center" wrapText="1"/>
    </xf>
    <xf numFmtId="4" fontId="60" fillId="25" borderId="0" xfId="1" applyNumberFormat="1" applyFont="1" applyFill="1" applyBorder="1" applyAlignment="1">
      <alignment horizontal="right" vertical="top" wrapText="1"/>
    </xf>
    <xf numFmtId="0" fontId="61" fillId="0" borderId="0" xfId="1" applyFont="1" applyBorder="1" applyAlignment="1">
      <alignment horizontal="right" vertical="top" wrapText="1"/>
    </xf>
    <xf numFmtId="0" fontId="61" fillId="0" borderId="0" xfId="1" applyFont="1" applyBorder="1" applyAlignment="1">
      <alignment horizontal="right" wrapText="1"/>
    </xf>
    <xf numFmtId="0" fontId="59" fillId="0" borderId="0" xfId="0" applyFont="1" applyBorder="1" applyAlignment="1">
      <alignment wrapText="1"/>
    </xf>
    <xf numFmtId="0" fontId="3" fillId="0" borderId="0" xfId="1" applyFont="1" applyBorder="1" applyAlignment="1">
      <alignment horizontal="justify" vertical="top"/>
    </xf>
    <xf numFmtId="0" fontId="3" fillId="0" borderId="0" xfId="1" applyBorder="1" applyAlignment="1"/>
    <xf numFmtId="0" fontId="3" fillId="0" borderId="0" xfId="1" applyFont="1" applyBorder="1" applyAlignment="1">
      <alignment horizontal="left" vertical="top" wrapText="1"/>
    </xf>
    <xf numFmtId="0" fontId="51" fillId="0" borderId="0" xfId="1" applyFont="1" applyBorder="1" applyAlignment="1">
      <alignment horizontal="left" vertical="center" wrapText="1"/>
    </xf>
    <xf numFmtId="0" fontId="63" fillId="0" borderId="0" xfId="1" applyFont="1" applyBorder="1" applyAlignment="1">
      <alignment horizontal="left" wrapText="1"/>
    </xf>
    <xf numFmtId="0" fontId="8" fillId="0" borderId="0" xfId="118" applyFont="1" applyBorder="1" applyAlignment="1">
      <alignment horizontal="left"/>
    </xf>
    <xf numFmtId="0" fontId="52" fillId="0" borderId="0" xfId="1" applyFont="1" applyBorder="1" applyAlignment="1">
      <alignment horizontal="left" vertical="top" wrapText="1"/>
    </xf>
    <xf numFmtId="0" fontId="3" fillId="0" borderId="0" xfId="1" applyBorder="1" applyAlignment="1">
      <alignment horizontal="left" vertical="top" wrapText="1"/>
    </xf>
    <xf numFmtId="0" fontId="47" fillId="0" borderId="0" xfId="1" applyFont="1" applyBorder="1" applyAlignment="1">
      <alignment horizontal="left" wrapText="1"/>
    </xf>
    <xf numFmtId="0" fontId="3" fillId="0" borderId="0" xfId="1" applyFont="1" applyBorder="1" applyAlignment="1">
      <alignment horizontal="left" vertical="top"/>
    </xf>
  </cellXfs>
  <cellStyles count="129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40% - Accent1 2" xfId="16"/>
    <cellStyle name="40% - Accent1 3" xfId="17"/>
    <cellStyle name="40% - Accent2 2" xfId="18"/>
    <cellStyle name="40% - Accent2 3" xfId="19"/>
    <cellStyle name="40% - Accent3 2" xfId="20"/>
    <cellStyle name="40% - Accent3 3" xfId="21"/>
    <cellStyle name="40% - Accent4 2" xfId="22"/>
    <cellStyle name="40% - Accent4 3" xfId="23"/>
    <cellStyle name="40% - Accent5 2" xfId="24"/>
    <cellStyle name="40% - Accent5 3" xfId="25"/>
    <cellStyle name="40% - Accent6 2" xfId="26"/>
    <cellStyle name="40% - Accent6 3" xfId="27"/>
    <cellStyle name="60% - Accent1 2" xfId="28"/>
    <cellStyle name="60% - Accent1 3" xfId="29"/>
    <cellStyle name="60% - Accent2 2" xfId="30"/>
    <cellStyle name="60% - Accent2 3" xfId="31"/>
    <cellStyle name="60% - Accent3 2" xfId="32"/>
    <cellStyle name="60% - Accent3 3" xfId="33"/>
    <cellStyle name="60% - Accent4 2" xfId="34"/>
    <cellStyle name="60% - Accent4 3" xfId="35"/>
    <cellStyle name="60% - Accent5 2" xfId="36"/>
    <cellStyle name="60% - Accent5 3" xfId="37"/>
    <cellStyle name="60% - Accent6 2" xfId="38"/>
    <cellStyle name="60% - Accent6 3" xfId="39"/>
    <cellStyle name="Accent1 2" xfId="40"/>
    <cellStyle name="Accent1 3" xfId="41"/>
    <cellStyle name="Accent2 2" xfId="42"/>
    <cellStyle name="Accent2 3" xfId="43"/>
    <cellStyle name="Accent3 2" xfId="44"/>
    <cellStyle name="Accent3 3" xfId="45"/>
    <cellStyle name="Accent4 2" xfId="46"/>
    <cellStyle name="Accent4 3" xfId="47"/>
    <cellStyle name="Accent5 2" xfId="48"/>
    <cellStyle name="Accent5 3" xfId="49"/>
    <cellStyle name="Accent6 2" xfId="50"/>
    <cellStyle name="Accent6 3" xfId="51"/>
    <cellStyle name="Bad 2" xfId="52"/>
    <cellStyle name="Bad 3" xfId="53"/>
    <cellStyle name="Calculation 2" xfId="54"/>
    <cellStyle name="Calculation 3" xfId="55"/>
    <cellStyle name="Check Cell 2" xfId="56"/>
    <cellStyle name="Check Cell 3" xfId="57"/>
    <cellStyle name="Comma 2" xfId="58"/>
    <cellStyle name="Comma 2 2" xfId="59"/>
    <cellStyle name="Comma 2 3" xfId="60"/>
    <cellStyle name="Explanatory Text 2" xfId="61"/>
    <cellStyle name="Explanatory Text 3" xfId="62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Good 2" xfId="63"/>
    <cellStyle name="Good 2 2" xfId="64"/>
    <cellStyle name="Good 3" xfId="65"/>
    <cellStyle name="Good 3 2" xfId="66"/>
    <cellStyle name="Good 3 3" xfId="67"/>
    <cellStyle name="Heading 1 2" xfId="68"/>
    <cellStyle name="Heading 1 3" xfId="69"/>
    <cellStyle name="Heading 2 2" xfId="70"/>
    <cellStyle name="Heading 2 3" xfId="71"/>
    <cellStyle name="Heading 3 2" xfId="72"/>
    <cellStyle name="Heading 3 3" xfId="73"/>
    <cellStyle name="Heading 4 2" xfId="74"/>
    <cellStyle name="Heading 4 3" xfId="75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Input 2" xfId="76"/>
    <cellStyle name="Input 3" xfId="77"/>
    <cellStyle name="Linked Cell 2" xfId="78"/>
    <cellStyle name="Linked Cell 3" xfId="79"/>
    <cellStyle name="Neutral 2" xfId="80"/>
    <cellStyle name="Neutral 3" xfId="81"/>
    <cellStyle name="Normal" xfId="0" builtinId="0"/>
    <cellStyle name="Normal 2" xfId="1"/>
    <cellStyle name="Normal 2 2" xfId="82"/>
    <cellStyle name="Normal 2 2 2" xfId="83"/>
    <cellStyle name="Normal 2 2 2 2" xfId="84"/>
    <cellStyle name="Normal 2 2 2 3" xfId="85"/>
    <cellStyle name="Normal 2 2 3" xfId="86"/>
    <cellStyle name="Normal 2 2 4" xfId="87"/>
    <cellStyle name="Normal 2 3" xfId="88"/>
    <cellStyle name="Normal 2 3 2" xfId="89"/>
    <cellStyle name="Normal 2 3 2 2" xfId="90"/>
    <cellStyle name="Normal 2 3 3" xfId="91"/>
    <cellStyle name="Normal 2 4" xfId="92"/>
    <cellStyle name="Normal 3" xfId="93"/>
    <cellStyle name="Normal 3 2" xfId="94"/>
    <cellStyle name="Normal 3 2 2" xfId="95"/>
    <cellStyle name="Normal 3 2 3" xfId="96"/>
    <cellStyle name="Normal 3 3" xfId="97"/>
    <cellStyle name="Normal 3 3 2" xfId="98"/>
    <cellStyle name="Normal 3 4" xfId="99"/>
    <cellStyle name="Normal 4" xfId="100"/>
    <cellStyle name="Normal 4 2" xfId="101"/>
    <cellStyle name="Normal 4 3" xfId="102"/>
    <cellStyle name="Normal 5" xfId="103"/>
    <cellStyle name="Normal 5 2" xfId="104"/>
    <cellStyle name="Normal 6" xfId="105"/>
    <cellStyle name="Normal 6 2" xfId="106"/>
    <cellStyle name="Normal_1_NASLOVNICA" xfId="118"/>
    <cellStyle name="Normal_12_LIMARSKI RADOVI " xfId="3"/>
    <cellStyle name="Normal_5_IZOLATERSKI RADOVI)" xfId="2"/>
    <cellStyle name="Normal_REAKPITULACIJA" xfId="120"/>
    <cellStyle name="Normal_troskovnik-primjer" xfId="119"/>
    <cellStyle name="Note 2" xfId="107"/>
    <cellStyle name="Note 3" xfId="108"/>
    <cellStyle name="Output 2" xfId="109"/>
    <cellStyle name="Output 3" xfId="110"/>
    <cellStyle name="Stil 1" xfId="111"/>
    <cellStyle name="Title 2" xfId="112"/>
    <cellStyle name="Title 3" xfId="113"/>
    <cellStyle name="Total 2" xfId="114"/>
    <cellStyle name="Total 3" xfId="115"/>
    <cellStyle name="Warning Text 2" xfId="116"/>
    <cellStyle name="Warning Text 3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281609</xdr:colOff>
      <xdr:row>13</xdr:row>
      <xdr:rowOff>140804</xdr:rowOff>
    </xdr:from>
    <xdr:to>
      <xdr:col>1</xdr:col>
      <xdr:colOff>2343978</xdr:colOff>
      <xdr:row>40</xdr:row>
      <xdr:rowOff>44456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044" y="3288195"/>
          <a:ext cx="2062369" cy="4376261"/>
        </a:xfrm>
        <a:prstGeom prst="rect">
          <a:avLst/>
        </a:prstGeom>
      </xdr:spPr>
    </xdr:pic>
    <xdr:clientData/>
  </xdr:twoCellAnchor>
  <xdr:twoCellAnchor editAs="oneCell">
    <xdr:from>
      <xdr:col>1</xdr:col>
      <xdr:colOff>2860398</xdr:colOff>
      <xdr:row>16</xdr:row>
      <xdr:rowOff>54665</xdr:rowOff>
    </xdr:from>
    <xdr:to>
      <xdr:col>5</xdr:col>
      <xdr:colOff>140803</xdr:colOff>
      <xdr:row>33</xdr:row>
      <xdr:rowOff>51438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4833" y="3699013"/>
          <a:ext cx="2067753" cy="2812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abSelected="1" view="pageBreakPreview" topLeftCell="A16" zoomScale="115" zoomScaleNormal="100" zoomScaleSheetLayoutView="115" workbookViewId="0">
      <selection activeCell="B48" sqref="B48"/>
    </sheetView>
  </sheetViews>
  <sheetFormatPr defaultColWidth="11.42578125" defaultRowHeight="12.75"/>
  <cols>
    <col min="1" max="1" width="5.42578125" style="10" customWidth="1"/>
    <col min="2" max="2" width="44.140625" style="62" customWidth="1"/>
    <col min="3" max="3" width="8.28515625" style="63" customWidth="1"/>
    <col min="4" max="4" width="9.140625" style="63" customWidth="1"/>
    <col min="5" max="5" width="10.140625" style="10" bestFit="1" customWidth="1"/>
    <col min="6" max="6" width="11.7109375" style="10" customWidth="1"/>
    <col min="7" max="225" width="9.140625" style="10" customWidth="1"/>
    <col min="226" max="16384" width="11.42578125" style="10"/>
  </cols>
  <sheetData>
    <row r="1" spans="1:9">
      <c r="B1" s="80"/>
      <c r="C1" s="81"/>
      <c r="D1" s="81"/>
      <c r="E1" s="81"/>
      <c r="F1" s="81"/>
    </row>
    <row r="2" spans="1:9" ht="31.5" customHeight="1">
      <c r="A2" s="11"/>
      <c r="B2" s="85" t="s">
        <v>60</v>
      </c>
      <c r="C2" s="85"/>
      <c r="D2" s="85"/>
      <c r="E2" s="85"/>
      <c r="F2" s="11"/>
      <c r="G2" s="11"/>
      <c r="H2" s="12"/>
      <c r="I2" s="12"/>
    </row>
    <row r="3" spans="1:9" ht="15.75">
      <c r="B3" s="85" t="s">
        <v>61</v>
      </c>
      <c r="C3" s="85"/>
      <c r="D3" s="85"/>
      <c r="E3" s="85"/>
      <c r="F3" s="11"/>
      <c r="G3" s="11"/>
      <c r="H3" s="2"/>
      <c r="I3" s="2"/>
    </row>
    <row r="4" spans="1:9" ht="18">
      <c r="B4" s="10"/>
      <c r="C4" s="10"/>
      <c r="D4" s="10"/>
      <c r="E4" s="13"/>
      <c r="F4" s="13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14"/>
      <c r="B6" s="15"/>
      <c r="C6" s="16"/>
      <c r="D6" s="17"/>
      <c r="E6" s="18"/>
      <c r="F6" s="18"/>
      <c r="G6" s="2"/>
      <c r="H6" s="2"/>
      <c r="I6" s="2"/>
    </row>
    <row r="7" spans="1:9">
      <c r="A7" s="14"/>
      <c r="B7" s="15"/>
      <c r="C7" s="16"/>
      <c r="D7" s="17"/>
      <c r="E7" s="18"/>
      <c r="F7" s="18"/>
      <c r="G7" s="2"/>
      <c r="H7" s="2"/>
      <c r="I7" s="2"/>
    </row>
    <row r="8" spans="1:9">
      <c r="A8" s="14"/>
      <c r="B8" s="15"/>
      <c r="C8" s="16"/>
      <c r="D8" s="17"/>
      <c r="E8" s="18"/>
      <c r="F8" s="18"/>
      <c r="G8" s="2"/>
      <c r="H8" s="2"/>
      <c r="I8" s="2"/>
    </row>
    <row r="9" spans="1:9" ht="26.25" customHeight="1">
      <c r="A9" s="14"/>
      <c r="B9" s="83" t="s">
        <v>8</v>
      </c>
      <c r="C9" s="83"/>
      <c r="D9" s="83"/>
      <c r="E9" s="83"/>
      <c r="F9" s="83"/>
      <c r="G9" s="83"/>
      <c r="H9" s="83"/>
      <c r="I9" s="83"/>
    </row>
    <row r="10" spans="1:9" ht="26.25" customHeight="1">
      <c r="A10" s="14"/>
      <c r="B10" s="84" t="s">
        <v>27</v>
      </c>
      <c r="C10" s="84"/>
      <c r="D10" s="84"/>
      <c r="E10" s="84"/>
      <c r="F10" s="84"/>
      <c r="G10" s="84"/>
      <c r="H10" s="84"/>
      <c r="I10" s="84"/>
    </row>
    <row r="11" spans="1:9" ht="26.25" customHeight="1">
      <c r="A11" s="14"/>
      <c r="B11" s="84" t="s">
        <v>28</v>
      </c>
      <c r="C11" s="84"/>
      <c r="D11" s="84"/>
      <c r="E11" s="84"/>
      <c r="F11" s="84"/>
      <c r="G11" s="84"/>
      <c r="H11" s="84"/>
      <c r="I11" s="84"/>
    </row>
    <row r="12" spans="1:9" ht="26.25" customHeight="1">
      <c r="A12" s="14"/>
      <c r="B12" s="84" t="s">
        <v>29</v>
      </c>
      <c r="C12" s="84"/>
      <c r="D12" s="84"/>
      <c r="E12" s="84"/>
      <c r="F12" s="84"/>
      <c r="G12" s="84"/>
      <c r="H12" s="84"/>
      <c r="I12" s="84"/>
    </row>
    <row r="13" spans="1:9">
      <c r="A13" s="19"/>
      <c r="B13" s="88"/>
      <c r="C13" s="88"/>
      <c r="D13" s="88"/>
      <c r="E13" s="88"/>
      <c r="F13" s="88"/>
      <c r="G13" s="88"/>
      <c r="H13" s="88"/>
      <c r="I13" s="20"/>
    </row>
    <row r="14" spans="1:9">
      <c r="A14" s="19"/>
      <c r="B14" s="15"/>
      <c r="C14" s="16"/>
      <c r="D14" s="21"/>
      <c r="E14" s="22"/>
      <c r="F14" s="22"/>
      <c r="G14" s="2"/>
      <c r="H14" s="2"/>
      <c r="I14" s="2"/>
    </row>
    <row r="15" spans="1:9">
      <c r="A15" s="19"/>
      <c r="B15" s="15"/>
      <c r="C15" s="16"/>
      <c r="D15" s="21"/>
      <c r="E15" s="22"/>
      <c r="F15" s="22"/>
      <c r="G15" s="2"/>
      <c r="H15" s="2"/>
      <c r="I15" s="2"/>
    </row>
    <row r="16" spans="1:9">
      <c r="A16" s="19"/>
      <c r="B16" s="15"/>
      <c r="C16" s="16"/>
      <c r="D16" s="21"/>
      <c r="E16" s="22"/>
      <c r="F16" s="22"/>
      <c r="G16" s="2"/>
      <c r="H16" s="2"/>
      <c r="I16" s="2"/>
    </row>
    <row r="17" spans="1:9">
      <c r="A17" s="19"/>
      <c r="B17" s="15"/>
      <c r="C17" s="16"/>
      <c r="D17" s="21"/>
      <c r="E17" s="22"/>
      <c r="F17" s="22"/>
      <c r="G17" s="2"/>
      <c r="H17" s="2"/>
      <c r="I17" s="2"/>
    </row>
    <row r="18" spans="1:9">
      <c r="A18" s="19"/>
      <c r="B18" s="15"/>
      <c r="C18" s="16"/>
      <c r="D18" s="21"/>
      <c r="E18" s="22"/>
      <c r="F18" s="22"/>
      <c r="G18" s="2"/>
      <c r="H18" s="2"/>
      <c r="I18" s="2"/>
    </row>
    <row r="19" spans="1:9">
      <c r="A19" s="19"/>
      <c r="B19" s="15"/>
      <c r="C19" s="16"/>
      <c r="D19" s="21"/>
      <c r="E19" s="22"/>
      <c r="F19" s="22"/>
      <c r="G19" s="2"/>
      <c r="H19" s="2"/>
      <c r="I19" s="2"/>
    </row>
    <row r="20" spans="1:9">
      <c r="A20" s="19"/>
      <c r="B20" s="15"/>
      <c r="C20" s="16"/>
      <c r="D20" s="21"/>
      <c r="E20" s="22"/>
      <c r="F20" s="22"/>
      <c r="G20" s="2"/>
      <c r="H20" s="2"/>
      <c r="I20" s="2"/>
    </row>
    <row r="21" spans="1:9">
      <c r="A21" s="19"/>
      <c r="B21" s="15"/>
      <c r="C21" s="16"/>
      <c r="D21" s="21"/>
      <c r="E21" s="22"/>
      <c r="F21" s="22"/>
      <c r="G21" s="2"/>
      <c r="H21" s="2"/>
      <c r="I21" s="2"/>
    </row>
    <row r="22" spans="1:9">
      <c r="A22" s="19"/>
      <c r="B22" s="15"/>
      <c r="C22" s="16"/>
      <c r="D22" s="21"/>
      <c r="E22" s="22"/>
      <c r="F22" s="22"/>
      <c r="G22" s="2"/>
      <c r="H22" s="2"/>
      <c r="I22" s="2"/>
    </row>
    <row r="23" spans="1:9">
      <c r="A23" s="19"/>
      <c r="B23" s="15"/>
      <c r="C23" s="16"/>
      <c r="D23" s="21"/>
      <c r="E23" s="22"/>
      <c r="F23" s="22"/>
      <c r="G23" s="2"/>
      <c r="H23" s="2"/>
      <c r="I23" s="2"/>
    </row>
    <row r="24" spans="1:9">
      <c r="A24" s="19"/>
      <c r="B24" s="15"/>
      <c r="C24" s="16"/>
      <c r="D24" s="21"/>
      <c r="E24" s="22"/>
      <c r="F24" s="22"/>
      <c r="G24" s="2"/>
      <c r="H24" s="2"/>
      <c r="I24" s="2"/>
    </row>
    <row r="25" spans="1:9">
      <c r="A25" s="19"/>
      <c r="B25" s="15"/>
      <c r="C25" s="16"/>
      <c r="D25" s="21"/>
      <c r="E25" s="22"/>
      <c r="F25" s="22"/>
      <c r="G25" s="2"/>
      <c r="H25" s="2"/>
      <c r="I25" s="2"/>
    </row>
    <row r="26" spans="1:9">
      <c r="A26" s="19"/>
      <c r="B26" s="15"/>
      <c r="C26" s="16"/>
      <c r="D26" s="21"/>
      <c r="E26" s="22"/>
      <c r="F26" s="22"/>
      <c r="G26" s="2"/>
      <c r="H26" s="2"/>
      <c r="I26" s="2"/>
    </row>
    <row r="27" spans="1:9">
      <c r="A27" s="19"/>
      <c r="B27" s="15"/>
      <c r="C27" s="16"/>
      <c r="D27" s="21"/>
      <c r="E27" s="22"/>
      <c r="F27" s="22"/>
      <c r="G27" s="2"/>
      <c r="H27" s="2"/>
      <c r="I27" s="2"/>
    </row>
    <row r="28" spans="1:9">
      <c r="A28" s="19"/>
      <c r="B28" s="15"/>
      <c r="C28" s="16"/>
      <c r="D28" s="21"/>
      <c r="E28" s="22"/>
      <c r="F28" s="22"/>
      <c r="G28" s="2"/>
      <c r="H28" s="2"/>
      <c r="I28" s="2"/>
    </row>
    <row r="29" spans="1:9">
      <c r="A29" s="19"/>
      <c r="B29" s="15"/>
      <c r="C29" s="16"/>
      <c r="D29" s="21"/>
      <c r="E29" s="22"/>
      <c r="F29" s="22"/>
      <c r="G29" s="2"/>
      <c r="H29" s="2"/>
      <c r="I29" s="2"/>
    </row>
    <row r="30" spans="1:9">
      <c r="A30" s="19"/>
      <c r="B30" s="15"/>
      <c r="C30" s="16"/>
      <c r="D30" s="21"/>
      <c r="E30" s="22"/>
      <c r="F30" s="22"/>
      <c r="G30" s="2"/>
      <c r="H30" s="2"/>
      <c r="I30" s="2"/>
    </row>
    <row r="31" spans="1:9">
      <c r="A31" s="19"/>
      <c r="B31" s="15"/>
      <c r="C31" s="16"/>
      <c r="D31" s="21"/>
      <c r="E31" s="22"/>
      <c r="F31" s="22"/>
      <c r="G31" s="2"/>
      <c r="H31" s="2"/>
      <c r="I31" s="2"/>
    </row>
    <row r="32" spans="1:9">
      <c r="A32" s="19"/>
      <c r="B32" s="15"/>
      <c r="C32" s="16"/>
      <c r="D32" s="21"/>
      <c r="E32" s="22"/>
      <c r="F32" s="22"/>
      <c r="G32" s="2"/>
      <c r="H32" s="2"/>
      <c r="I32" s="2"/>
    </row>
    <row r="33" spans="1:9">
      <c r="A33" s="19"/>
      <c r="B33" s="15"/>
      <c r="C33" s="16"/>
      <c r="D33" s="21"/>
      <c r="E33" s="22"/>
      <c r="F33" s="22"/>
      <c r="G33" s="2"/>
      <c r="H33" s="2"/>
      <c r="I33" s="2"/>
    </row>
    <row r="34" spans="1:9">
      <c r="A34" s="19"/>
      <c r="B34" s="15"/>
      <c r="C34" s="16"/>
      <c r="D34" s="21"/>
      <c r="E34" s="22"/>
      <c r="F34" s="22"/>
      <c r="G34" s="2"/>
      <c r="H34" s="2"/>
      <c r="I34" s="2"/>
    </row>
    <row r="35" spans="1:9">
      <c r="A35" s="19"/>
      <c r="B35" s="15"/>
      <c r="C35" s="16"/>
      <c r="D35" s="21"/>
      <c r="E35" s="22"/>
      <c r="F35" s="22"/>
      <c r="G35" s="2"/>
      <c r="H35" s="2"/>
      <c r="I35" s="2"/>
    </row>
    <row r="36" spans="1:9">
      <c r="A36" s="19"/>
      <c r="B36" s="15"/>
      <c r="C36" s="16"/>
      <c r="D36" s="21"/>
      <c r="E36" s="22"/>
      <c r="F36" s="22"/>
      <c r="G36" s="2"/>
      <c r="H36" s="2"/>
      <c r="I36" s="2"/>
    </row>
    <row r="37" spans="1:9">
      <c r="A37" s="19"/>
      <c r="B37" s="15"/>
      <c r="C37" s="16"/>
      <c r="D37" s="21"/>
      <c r="E37" s="22"/>
      <c r="F37" s="22"/>
      <c r="G37" s="2"/>
      <c r="H37" s="2"/>
      <c r="I37" s="2"/>
    </row>
    <row r="38" spans="1:9">
      <c r="A38" s="19"/>
      <c r="B38" s="15"/>
      <c r="C38" s="16"/>
      <c r="D38" s="21"/>
      <c r="E38" s="22"/>
      <c r="F38" s="22"/>
      <c r="G38" s="2"/>
      <c r="H38" s="2"/>
      <c r="I38" s="2"/>
    </row>
    <row r="39" spans="1:9">
      <c r="A39" s="19"/>
      <c r="B39" s="15"/>
      <c r="C39" s="16"/>
      <c r="D39" s="21"/>
      <c r="E39" s="22"/>
      <c r="F39" s="22"/>
      <c r="G39" s="2"/>
      <c r="H39" s="2"/>
      <c r="I39" s="2"/>
    </row>
    <row r="40" spans="1:9">
      <c r="A40" s="19"/>
      <c r="B40" s="15"/>
      <c r="C40" s="16"/>
      <c r="D40" s="21"/>
      <c r="E40" s="22"/>
      <c r="F40" s="22"/>
      <c r="G40" s="2"/>
      <c r="H40" s="2"/>
      <c r="I40" s="2"/>
    </row>
    <row r="41" spans="1:9">
      <c r="A41" s="19"/>
      <c r="B41" s="15"/>
      <c r="C41" s="16"/>
      <c r="D41" s="21"/>
      <c r="E41" s="22"/>
      <c r="F41" s="22"/>
      <c r="G41" s="2"/>
      <c r="H41" s="2"/>
      <c r="I41" s="2"/>
    </row>
    <row r="42" spans="1:9">
      <c r="A42" s="23"/>
      <c r="B42" s="15"/>
      <c r="C42" s="16"/>
      <c r="D42" s="16"/>
      <c r="E42" s="16"/>
      <c r="F42" s="16"/>
      <c r="G42" s="2"/>
      <c r="H42" s="2"/>
      <c r="I42" s="2"/>
    </row>
    <row r="43" spans="1:9">
      <c r="A43" s="19"/>
      <c r="B43" s="15"/>
      <c r="C43" s="16"/>
      <c r="D43" s="24"/>
      <c r="E43" s="22"/>
      <c r="F43" s="22"/>
      <c r="G43" s="2"/>
      <c r="H43" s="2"/>
      <c r="I43" s="2"/>
    </row>
    <row r="44" spans="1:9">
      <c r="A44" s="19"/>
      <c r="B44" s="15"/>
      <c r="C44" s="16"/>
      <c r="D44" s="24"/>
      <c r="E44" s="22"/>
      <c r="F44" s="22"/>
      <c r="G44" s="2"/>
      <c r="H44" s="2"/>
      <c r="I44" s="2"/>
    </row>
    <row r="45" spans="1:9">
      <c r="A45" s="19"/>
      <c r="B45" s="15" t="s">
        <v>62</v>
      </c>
      <c r="C45" s="16"/>
      <c r="D45" s="24"/>
      <c r="E45" s="22"/>
      <c r="F45" s="22"/>
      <c r="G45" s="2"/>
      <c r="H45" s="2"/>
      <c r="I45" s="2"/>
    </row>
    <row r="46" spans="1:9">
      <c r="A46" s="19"/>
      <c r="B46" s="15" t="s">
        <v>63</v>
      </c>
      <c r="C46" s="16"/>
      <c r="D46" s="24"/>
      <c r="E46" s="22"/>
      <c r="F46" s="22"/>
      <c r="G46" s="2"/>
      <c r="H46" s="2"/>
      <c r="I46" s="2"/>
    </row>
    <row r="47" spans="1:9">
      <c r="A47" s="19"/>
      <c r="B47" s="15" t="s">
        <v>64</v>
      </c>
      <c r="C47" s="16"/>
      <c r="D47" s="24"/>
      <c r="E47" s="22"/>
      <c r="F47" s="22"/>
      <c r="G47" s="2"/>
      <c r="H47" s="2"/>
      <c r="I47" s="2"/>
    </row>
    <row r="48" spans="1:9">
      <c r="A48" s="19"/>
      <c r="B48" s="15" t="s">
        <v>65</v>
      </c>
      <c r="C48" s="16"/>
      <c r="D48" s="24"/>
      <c r="E48" s="22"/>
      <c r="F48" s="22"/>
      <c r="G48" s="2"/>
      <c r="H48" s="2"/>
      <c r="I48" s="2"/>
    </row>
    <row r="49" spans="1:9">
      <c r="A49" s="19"/>
      <c r="B49" s="15"/>
      <c r="C49" s="16"/>
      <c r="D49" s="24"/>
      <c r="E49" s="22"/>
      <c r="F49" s="22"/>
      <c r="G49" s="2"/>
      <c r="H49" s="2"/>
      <c r="I49" s="2"/>
    </row>
    <row r="50" spans="1:9">
      <c r="B50" s="25" t="s">
        <v>46</v>
      </c>
      <c r="C50" s="26"/>
      <c r="D50" s="26"/>
      <c r="E50" s="26"/>
      <c r="F50" s="26"/>
    </row>
    <row r="51" spans="1:9">
      <c r="B51" s="25"/>
      <c r="C51" s="26"/>
      <c r="D51" s="26"/>
      <c r="E51" s="26"/>
      <c r="F51" s="26"/>
    </row>
    <row r="52" spans="1:9">
      <c r="A52" s="10">
        <v>1</v>
      </c>
      <c r="B52" s="25" t="s">
        <v>9</v>
      </c>
      <c r="C52" s="26"/>
      <c r="D52" s="26"/>
      <c r="E52" s="26"/>
      <c r="F52" s="26"/>
    </row>
    <row r="53" spans="1:9" ht="26.25" customHeight="1">
      <c r="B53" s="82" t="s">
        <v>47</v>
      </c>
      <c r="C53" s="82"/>
      <c r="D53" s="82"/>
      <c r="E53" s="82"/>
      <c r="F53" s="82"/>
    </row>
    <row r="54" spans="1:9" ht="29.25" customHeight="1">
      <c r="B54" s="82" t="s">
        <v>48</v>
      </c>
      <c r="C54" s="82"/>
      <c r="D54" s="82"/>
      <c r="E54" s="82"/>
      <c r="F54" s="82"/>
    </row>
    <row r="55" spans="1:9" ht="41.25" customHeight="1">
      <c r="B55" s="82" t="s">
        <v>51</v>
      </c>
      <c r="C55" s="82"/>
      <c r="D55" s="82"/>
      <c r="E55" s="82"/>
      <c r="F55" s="82"/>
    </row>
    <row r="56" spans="1:9">
      <c r="B56" s="25"/>
      <c r="C56" s="26"/>
      <c r="D56" s="26"/>
      <c r="E56" s="26"/>
      <c r="F56" s="26"/>
    </row>
    <row r="57" spans="1:9">
      <c r="A57" s="10">
        <v>2</v>
      </c>
      <c r="B57" s="25" t="s">
        <v>49</v>
      </c>
      <c r="C57" s="26"/>
      <c r="D57" s="26"/>
      <c r="E57" s="26"/>
      <c r="F57" s="26"/>
    </row>
    <row r="58" spans="1:9" ht="27.75" customHeight="1">
      <c r="B58" s="82" t="s">
        <v>50</v>
      </c>
      <c r="C58" s="82"/>
      <c r="D58" s="82"/>
      <c r="E58" s="82"/>
      <c r="F58" s="82"/>
    </row>
    <row r="59" spans="1:9" ht="29.25" customHeight="1">
      <c r="B59" s="82" t="s">
        <v>52</v>
      </c>
      <c r="C59" s="82"/>
      <c r="D59" s="82"/>
      <c r="E59" s="82"/>
      <c r="F59" s="82"/>
    </row>
    <row r="60" spans="1:9">
      <c r="B60" s="25"/>
      <c r="C60" s="26"/>
      <c r="D60" s="26"/>
      <c r="E60" s="26"/>
      <c r="F60" s="26"/>
    </row>
    <row r="61" spans="1:9">
      <c r="A61" s="10">
        <v>3</v>
      </c>
      <c r="B61" s="25" t="s">
        <v>53</v>
      </c>
      <c r="C61" s="26"/>
      <c r="D61" s="26"/>
      <c r="E61" s="26"/>
      <c r="F61" s="26"/>
    </row>
    <row r="62" spans="1:9" ht="44.25" customHeight="1">
      <c r="B62" s="82" t="s">
        <v>67</v>
      </c>
      <c r="C62" s="82"/>
      <c r="D62" s="82"/>
      <c r="E62" s="82"/>
      <c r="F62" s="82"/>
    </row>
    <row r="63" spans="1:9" ht="66.75" customHeight="1">
      <c r="B63" s="82" t="s">
        <v>66</v>
      </c>
      <c r="C63" s="82"/>
      <c r="D63" s="82"/>
      <c r="E63" s="82"/>
      <c r="F63" s="82"/>
    </row>
    <row r="64" spans="1:9" s="27" customFormat="1" ht="41.25" customHeight="1">
      <c r="B64" s="82" t="s">
        <v>54</v>
      </c>
      <c r="C64" s="82"/>
      <c r="D64" s="82"/>
      <c r="E64" s="82"/>
      <c r="F64" s="82"/>
    </row>
    <row r="65" spans="1:6" ht="27.75" customHeight="1">
      <c r="B65" s="82" t="s">
        <v>55</v>
      </c>
      <c r="C65" s="89"/>
      <c r="D65" s="89"/>
      <c r="E65" s="89"/>
      <c r="F65" s="89"/>
    </row>
    <row r="66" spans="1:6" ht="43.5" customHeight="1">
      <c r="B66" s="82" t="s">
        <v>56</v>
      </c>
      <c r="C66" s="82"/>
      <c r="D66" s="82"/>
      <c r="E66" s="82"/>
      <c r="F66" s="82"/>
    </row>
    <row r="67" spans="1:6" ht="57.75" customHeight="1">
      <c r="B67" s="82" t="s">
        <v>68</v>
      </c>
      <c r="C67" s="82"/>
      <c r="D67" s="82"/>
      <c r="E67" s="82"/>
      <c r="F67" s="82"/>
    </row>
    <row r="68" spans="1:6" ht="66.75" customHeight="1">
      <c r="B68" s="87" t="s">
        <v>69</v>
      </c>
      <c r="C68" s="87"/>
      <c r="D68" s="87"/>
      <c r="E68" s="87"/>
      <c r="F68" s="87"/>
    </row>
    <row r="69" spans="1:6" ht="12.75" customHeight="1">
      <c r="A69" s="10">
        <v>4</v>
      </c>
      <c r="B69" s="82" t="s">
        <v>11</v>
      </c>
      <c r="C69" s="82"/>
      <c r="D69" s="82"/>
      <c r="E69" s="82"/>
      <c r="F69" s="82"/>
    </row>
    <row r="70" spans="1:6" ht="16.5" customHeight="1">
      <c r="B70" s="82" t="s">
        <v>57</v>
      </c>
      <c r="C70" s="82"/>
      <c r="D70" s="82"/>
      <c r="E70" s="82"/>
      <c r="F70" s="82"/>
    </row>
    <row r="71" spans="1:6" s="28" customFormat="1">
      <c r="A71" s="9" t="s">
        <v>10</v>
      </c>
      <c r="B71" s="86" t="s">
        <v>12</v>
      </c>
      <c r="C71" s="86"/>
      <c r="D71" s="86"/>
      <c r="E71" s="86"/>
      <c r="F71" s="86"/>
    </row>
    <row r="72" spans="1:6" s="28" customFormat="1">
      <c r="A72" s="9" t="s">
        <v>10</v>
      </c>
      <c r="B72" s="86" t="s">
        <v>13</v>
      </c>
      <c r="C72" s="86"/>
      <c r="D72" s="86"/>
      <c r="E72" s="86"/>
      <c r="F72" s="86"/>
    </row>
    <row r="73" spans="1:6" s="28" customFormat="1" ht="15" customHeight="1">
      <c r="A73" s="9" t="s">
        <v>10</v>
      </c>
      <c r="B73" s="86" t="s">
        <v>25</v>
      </c>
      <c r="C73" s="87"/>
      <c r="D73" s="87"/>
      <c r="E73" s="87"/>
      <c r="F73" s="87"/>
    </row>
    <row r="74" spans="1:6" s="28" customFormat="1" ht="38.25" customHeight="1">
      <c r="A74" s="9" t="s">
        <v>10</v>
      </c>
      <c r="B74" s="86" t="s">
        <v>24</v>
      </c>
      <c r="C74" s="86"/>
      <c r="D74" s="86"/>
      <c r="E74" s="86"/>
      <c r="F74" s="86"/>
    </row>
    <row r="75" spans="1:6" s="28" customFormat="1" ht="12.75" customHeight="1">
      <c r="A75" s="9" t="s">
        <v>10</v>
      </c>
      <c r="B75" s="86" t="s">
        <v>14</v>
      </c>
      <c r="C75" s="86"/>
      <c r="D75" s="86"/>
      <c r="E75" s="86"/>
      <c r="F75" s="86"/>
    </row>
    <row r="76" spans="1:6" s="28" customFormat="1">
      <c r="A76" s="9" t="s">
        <v>10</v>
      </c>
      <c r="B76" s="86" t="s">
        <v>15</v>
      </c>
      <c r="C76" s="86"/>
      <c r="D76" s="86"/>
      <c r="E76" s="86"/>
      <c r="F76" s="86"/>
    </row>
    <row r="77" spans="1:6" s="28" customFormat="1" ht="27" customHeight="1">
      <c r="A77" s="9" t="s">
        <v>10</v>
      </c>
      <c r="B77" s="86" t="s">
        <v>16</v>
      </c>
      <c r="C77" s="86"/>
      <c r="D77" s="86"/>
      <c r="E77" s="86"/>
      <c r="F77" s="86"/>
    </row>
    <row r="78" spans="1:6" s="28" customFormat="1" ht="14.25" customHeight="1">
      <c r="A78" s="9" t="s">
        <v>10</v>
      </c>
      <c r="B78" s="86" t="s">
        <v>26</v>
      </c>
      <c r="C78" s="86"/>
      <c r="D78" s="86"/>
      <c r="E78" s="86"/>
      <c r="F78" s="86"/>
    </row>
    <row r="79" spans="1:6" s="28" customFormat="1" ht="25.5" customHeight="1">
      <c r="A79" s="9" t="s">
        <v>10</v>
      </c>
      <c r="B79" s="86" t="s">
        <v>59</v>
      </c>
      <c r="C79" s="86"/>
      <c r="D79" s="86"/>
      <c r="E79" s="86"/>
      <c r="F79" s="86"/>
    </row>
    <row r="80" spans="1:6" s="28" customFormat="1">
      <c r="A80" s="9"/>
      <c r="B80" s="86" t="s">
        <v>58</v>
      </c>
      <c r="C80" s="86"/>
      <c r="D80" s="86"/>
      <c r="E80" s="86"/>
      <c r="F80" s="86"/>
    </row>
    <row r="81" spans="1:6" s="28" customFormat="1" ht="25.5" customHeight="1">
      <c r="A81" s="9" t="s">
        <v>10</v>
      </c>
      <c r="B81" s="86" t="s">
        <v>17</v>
      </c>
      <c r="C81" s="86"/>
      <c r="D81" s="86"/>
      <c r="E81" s="86"/>
      <c r="F81" s="86"/>
    </row>
    <row r="82" spans="1:6" s="28" customFormat="1" ht="41.25" customHeight="1">
      <c r="A82" s="9" t="s">
        <v>10</v>
      </c>
      <c r="B82" s="86" t="s">
        <v>18</v>
      </c>
      <c r="C82" s="87"/>
      <c r="D82" s="87"/>
      <c r="E82" s="87"/>
      <c r="F82" s="87"/>
    </row>
    <row r="83" spans="1:6" s="28" customFormat="1" ht="94.5" customHeight="1">
      <c r="A83" s="9" t="s">
        <v>10</v>
      </c>
      <c r="B83" s="86" t="s">
        <v>19</v>
      </c>
      <c r="C83" s="86"/>
      <c r="D83" s="86"/>
      <c r="E83" s="86"/>
      <c r="F83" s="86"/>
    </row>
    <row r="84" spans="1:6">
      <c r="B84" s="25"/>
      <c r="C84" s="26"/>
      <c r="D84" s="26"/>
      <c r="E84" s="26"/>
      <c r="F84" s="26"/>
    </row>
    <row r="85" spans="1:6">
      <c r="A85" s="19"/>
      <c r="B85" s="8"/>
      <c r="C85" s="26"/>
      <c r="D85" s="26"/>
      <c r="E85" s="26"/>
      <c r="F85" s="26"/>
    </row>
    <row r="86" spans="1:6">
      <c r="A86" s="19"/>
      <c r="B86" s="8"/>
      <c r="C86" s="26"/>
      <c r="D86" s="26"/>
      <c r="E86" s="26"/>
      <c r="F86" s="26"/>
    </row>
    <row r="87" spans="1:6">
      <c r="A87" s="19"/>
      <c r="B87" s="8"/>
      <c r="C87" s="26"/>
      <c r="D87" s="26"/>
      <c r="E87" s="26"/>
      <c r="F87" s="26"/>
    </row>
    <row r="88" spans="1:6">
      <c r="A88" s="19"/>
      <c r="B88" s="8"/>
      <c r="C88" s="26"/>
      <c r="D88" s="26"/>
      <c r="E88" s="26"/>
      <c r="F88" s="26"/>
    </row>
    <row r="89" spans="1:6">
      <c r="A89" s="19"/>
      <c r="B89" s="8"/>
      <c r="C89" s="26"/>
      <c r="D89" s="26"/>
      <c r="E89" s="26"/>
      <c r="F89" s="26"/>
    </row>
    <row r="90" spans="1:6" ht="25.5">
      <c r="A90" s="29"/>
      <c r="B90" s="8"/>
      <c r="C90" s="64" t="s">
        <v>5</v>
      </c>
      <c r="D90" s="65" t="s">
        <v>4</v>
      </c>
      <c r="E90" s="66" t="s">
        <v>3</v>
      </c>
      <c r="F90" s="66" t="s">
        <v>2</v>
      </c>
    </row>
    <row r="91" spans="1:6" ht="29.25" customHeight="1">
      <c r="A91" s="30">
        <v>1</v>
      </c>
      <c r="B91" s="31" t="s">
        <v>74</v>
      </c>
      <c r="C91" s="32"/>
      <c r="D91" s="33"/>
      <c r="E91" s="1"/>
      <c r="F91" s="1"/>
    </row>
    <row r="92" spans="1:6" ht="25.5" customHeight="1">
      <c r="A92" s="30" t="s">
        <v>76</v>
      </c>
      <c r="B92" s="34" t="s">
        <v>75</v>
      </c>
      <c r="C92" s="32"/>
      <c r="D92" s="33"/>
      <c r="E92" s="1"/>
      <c r="F92" s="1"/>
    </row>
    <row r="93" spans="1:6" ht="171">
      <c r="A93" s="35" t="s">
        <v>77</v>
      </c>
      <c r="B93" s="36" t="s">
        <v>73</v>
      </c>
      <c r="C93" s="37"/>
      <c r="D93" s="38"/>
      <c r="E93" s="4"/>
      <c r="F93" s="4"/>
    </row>
    <row r="94" spans="1:6" ht="58.5" customHeight="1">
      <c r="A94" s="35"/>
      <c r="B94" s="36" t="s">
        <v>70</v>
      </c>
      <c r="C94" s="40" t="s">
        <v>1</v>
      </c>
      <c r="D94" s="41">
        <v>1</v>
      </c>
      <c r="E94" s="41"/>
      <c r="F94" s="41">
        <f>D94*E94</f>
        <v>0</v>
      </c>
    </row>
    <row r="95" spans="1:6" ht="14.25">
      <c r="A95" s="30"/>
      <c r="B95" s="39" t="s">
        <v>71</v>
      </c>
      <c r="C95" s="40" t="s">
        <v>1</v>
      </c>
      <c r="D95" s="41">
        <v>1</v>
      </c>
      <c r="E95" s="41"/>
      <c r="F95" s="41">
        <f>D95*E95</f>
        <v>0</v>
      </c>
    </row>
    <row r="96" spans="1:6" ht="28.5">
      <c r="A96" s="30"/>
      <c r="B96" s="39" t="s">
        <v>72</v>
      </c>
      <c r="C96" s="40" t="s">
        <v>1</v>
      </c>
      <c r="D96" s="41">
        <v>1</v>
      </c>
      <c r="E96" s="41"/>
      <c r="F96" s="41">
        <f>D96*E96</f>
        <v>0</v>
      </c>
    </row>
    <row r="97" spans="1:6" ht="14.25">
      <c r="A97" s="35"/>
      <c r="B97" s="42"/>
      <c r="C97" s="40"/>
      <c r="D97" s="41"/>
      <c r="E97" s="41"/>
      <c r="F97" s="41"/>
    </row>
    <row r="98" spans="1:6" ht="17.25" customHeight="1">
      <c r="A98" s="67"/>
      <c r="B98" s="68" t="s">
        <v>85</v>
      </c>
      <c r="C98" s="69"/>
      <c r="D98" s="70"/>
      <c r="E98" s="70"/>
      <c r="F98" s="71">
        <f>SUM(F94:F97)</f>
        <v>0</v>
      </c>
    </row>
    <row r="99" spans="1:6" ht="14.25">
      <c r="A99" s="35"/>
      <c r="B99" s="42"/>
      <c r="C99" s="40"/>
      <c r="D99" s="41"/>
      <c r="E99" s="41"/>
      <c r="F99" s="41"/>
    </row>
    <row r="100" spans="1:6" ht="14.25">
      <c r="A100" s="35"/>
      <c r="B100" s="42"/>
      <c r="C100" s="40"/>
      <c r="D100" s="41"/>
      <c r="E100" s="41"/>
      <c r="F100" s="41"/>
    </row>
    <row r="101" spans="1:6">
      <c r="B101" s="10"/>
      <c r="C101" s="10"/>
      <c r="D101" s="10"/>
    </row>
    <row r="102" spans="1:6" ht="26.25" customHeight="1">
      <c r="A102" s="30" t="s">
        <v>79</v>
      </c>
      <c r="B102" s="34" t="s">
        <v>80</v>
      </c>
      <c r="C102" s="37"/>
      <c r="D102" s="38"/>
      <c r="E102" s="4"/>
      <c r="F102" s="4"/>
    </row>
    <row r="103" spans="1:6" ht="114.75" customHeight="1">
      <c r="A103" s="30" t="s">
        <v>78</v>
      </c>
      <c r="B103" s="43" t="s">
        <v>83</v>
      </c>
      <c r="C103" s="37"/>
      <c r="D103" s="38"/>
      <c r="E103" s="4"/>
      <c r="F103" s="4"/>
    </row>
    <row r="104" spans="1:6" ht="100.5" customHeight="1">
      <c r="A104" s="30"/>
      <c r="B104" s="43" t="s">
        <v>33</v>
      </c>
      <c r="C104" s="37"/>
      <c r="D104" s="38"/>
      <c r="E104" s="4"/>
      <c r="F104" s="4"/>
    </row>
    <row r="105" spans="1:6" ht="45" customHeight="1">
      <c r="A105" s="30"/>
      <c r="B105" s="43" t="s">
        <v>34</v>
      </c>
      <c r="C105" s="37"/>
      <c r="D105" s="38"/>
      <c r="E105" s="4"/>
      <c r="F105" s="4"/>
    </row>
    <row r="106" spans="1:6" ht="30" customHeight="1">
      <c r="A106" s="30"/>
      <c r="B106" s="43" t="s">
        <v>32</v>
      </c>
      <c r="C106" s="37"/>
      <c r="D106" s="38"/>
      <c r="E106" s="4"/>
      <c r="F106" s="4"/>
    </row>
    <row r="107" spans="1:6" ht="15">
      <c r="A107" s="30"/>
      <c r="B107" s="31"/>
      <c r="C107" s="40" t="s">
        <v>1</v>
      </c>
      <c r="D107" s="41">
        <v>2</v>
      </c>
      <c r="E107" s="41"/>
      <c r="F107" s="41">
        <f>D107*E107</f>
        <v>0</v>
      </c>
    </row>
    <row r="108" spans="1:6" ht="15">
      <c r="A108" s="30"/>
      <c r="B108" s="31"/>
      <c r="C108" s="37"/>
      <c r="D108" s="38"/>
      <c r="E108" s="4"/>
      <c r="F108" s="4"/>
    </row>
    <row r="109" spans="1:6" ht="28.5">
      <c r="A109" s="30" t="s">
        <v>81</v>
      </c>
      <c r="B109" s="43" t="s">
        <v>31</v>
      </c>
      <c r="C109" s="37"/>
      <c r="D109" s="38"/>
      <c r="E109" s="4"/>
      <c r="F109" s="4"/>
    </row>
    <row r="110" spans="1:6" ht="48" customHeight="1">
      <c r="A110" s="30"/>
      <c r="B110" s="43" t="s">
        <v>36</v>
      </c>
      <c r="C110" s="37"/>
      <c r="D110" s="38"/>
      <c r="E110" s="4"/>
      <c r="F110" s="4"/>
    </row>
    <row r="111" spans="1:6" ht="42.75">
      <c r="A111" s="30"/>
      <c r="B111" s="43" t="s">
        <v>35</v>
      </c>
      <c r="C111" s="37"/>
      <c r="D111" s="38"/>
      <c r="E111" s="4"/>
      <c r="F111" s="4"/>
    </row>
    <row r="112" spans="1:6" ht="42.75">
      <c r="A112" s="30"/>
      <c r="B112" s="43" t="s">
        <v>37</v>
      </c>
      <c r="C112" s="37"/>
      <c r="D112" s="38"/>
      <c r="E112" s="4"/>
      <c r="F112" s="4"/>
    </row>
    <row r="113" spans="1:6" ht="57">
      <c r="A113" s="30"/>
      <c r="B113" s="43" t="s">
        <v>38</v>
      </c>
      <c r="C113" s="37"/>
      <c r="D113" s="38"/>
      <c r="E113" s="4"/>
      <c r="F113" s="4"/>
    </row>
    <row r="114" spans="1:6" ht="28.5">
      <c r="A114" s="30"/>
      <c r="B114" s="43" t="s">
        <v>39</v>
      </c>
      <c r="C114" s="37"/>
      <c r="D114" s="38"/>
      <c r="E114" s="4"/>
      <c r="F114" s="4"/>
    </row>
    <row r="115" spans="1:6" ht="14.25">
      <c r="A115" s="30"/>
      <c r="B115" s="43" t="s">
        <v>94</v>
      </c>
      <c r="C115" s="40" t="s">
        <v>1</v>
      </c>
      <c r="D115" s="41">
        <v>1</v>
      </c>
      <c r="E115" s="41"/>
      <c r="F115" s="41">
        <f>D115*E115</f>
        <v>0</v>
      </c>
    </row>
    <row r="116" spans="1:6" ht="42.75">
      <c r="A116" s="30"/>
      <c r="B116" s="79" t="s">
        <v>95</v>
      </c>
      <c r="C116" s="40" t="s">
        <v>1</v>
      </c>
      <c r="D116" s="41">
        <v>1</v>
      </c>
      <c r="E116" s="41"/>
      <c r="F116" s="41">
        <f>D116*E116</f>
        <v>0</v>
      </c>
    </row>
    <row r="117" spans="1:6">
      <c r="B117" s="10"/>
      <c r="C117" s="10"/>
      <c r="D117" s="10"/>
    </row>
    <row r="118" spans="1:6">
      <c r="B118" s="10"/>
      <c r="C118" s="10"/>
      <c r="D118" s="10"/>
    </row>
    <row r="119" spans="1:6" ht="44.25" customHeight="1">
      <c r="A119" s="30" t="s">
        <v>82</v>
      </c>
      <c r="B119" s="43" t="s">
        <v>92</v>
      </c>
      <c r="C119" s="40"/>
      <c r="D119" s="41"/>
      <c r="E119" s="41"/>
      <c r="F119" s="41"/>
    </row>
    <row r="120" spans="1:6" ht="42.75">
      <c r="A120" s="30"/>
      <c r="B120" s="43" t="s">
        <v>40</v>
      </c>
      <c r="C120" s="40"/>
      <c r="D120" s="41"/>
      <c r="E120" s="41"/>
      <c r="F120" s="41"/>
    </row>
    <row r="121" spans="1:6" ht="28.5">
      <c r="A121" s="30"/>
      <c r="B121" s="43" t="s">
        <v>41</v>
      </c>
      <c r="C121" s="40"/>
      <c r="D121" s="41"/>
      <c r="E121" s="41"/>
      <c r="F121" s="41"/>
    </row>
    <row r="122" spans="1:6" ht="75.75" customHeight="1">
      <c r="A122" s="30"/>
      <c r="B122" s="43" t="s">
        <v>42</v>
      </c>
      <c r="C122" s="40"/>
      <c r="D122" s="41"/>
      <c r="E122" s="41"/>
      <c r="F122" s="41"/>
    </row>
    <row r="123" spans="1:6" ht="42.75">
      <c r="A123" s="30"/>
      <c r="B123" s="43" t="s">
        <v>93</v>
      </c>
      <c r="C123" s="40"/>
      <c r="D123" s="41"/>
      <c r="E123" s="41"/>
      <c r="F123" s="41"/>
    </row>
    <row r="124" spans="1:6" ht="93.75" customHeight="1">
      <c r="A124" s="30"/>
      <c r="B124" s="43" t="s">
        <v>90</v>
      </c>
      <c r="C124" s="40"/>
      <c r="D124" s="41"/>
      <c r="E124" s="41"/>
      <c r="F124" s="41"/>
    </row>
    <row r="125" spans="1:6" ht="14.25">
      <c r="A125" s="30"/>
      <c r="B125" s="43"/>
      <c r="C125" s="40" t="s">
        <v>1</v>
      </c>
      <c r="D125" s="41">
        <v>1</v>
      </c>
      <c r="E125" s="41"/>
      <c r="F125" s="41">
        <f>E125*D125</f>
        <v>0</v>
      </c>
    </row>
    <row r="126" spans="1:6" ht="14.25">
      <c r="A126" s="30"/>
      <c r="B126" s="43"/>
      <c r="C126" s="40"/>
      <c r="D126" s="41"/>
      <c r="E126" s="41"/>
      <c r="F126" s="41"/>
    </row>
    <row r="127" spans="1:6" ht="15">
      <c r="A127" s="72"/>
      <c r="B127" s="68" t="s">
        <v>84</v>
      </c>
      <c r="C127" s="69"/>
      <c r="D127" s="70"/>
      <c r="E127" s="70"/>
      <c r="F127" s="71">
        <f>SUM(F107:F126)</f>
        <v>0</v>
      </c>
    </row>
    <row r="128" spans="1:6" ht="14.25">
      <c r="A128" s="30"/>
      <c r="B128" s="43"/>
      <c r="C128" s="40"/>
      <c r="D128" s="41"/>
      <c r="E128" s="41"/>
      <c r="F128" s="41"/>
    </row>
    <row r="129" spans="1:8" ht="14.25">
      <c r="A129" s="30"/>
      <c r="B129" s="43"/>
      <c r="C129" s="40"/>
      <c r="D129" s="41"/>
      <c r="E129" s="41"/>
      <c r="F129" s="41"/>
    </row>
    <row r="130" spans="1:8" ht="14.25">
      <c r="A130" s="30"/>
      <c r="B130" s="43"/>
      <c r="C130" s="40"/>
      <c r="D130" s="41"/>
      <c r="E130" s="41"/>
      <c r="F130" s="41"/>
    </row>
    <row r="131" spans="1:8" ht="20.25" customHeight="1">
      <c r="A131" s="30">
        <v>2</v>
      </c>
      <c r="B131" s="31" t="s">
        <v>86</v>
      </c>
      <c r="C131" s="32"/>
      <c r="D131" s="33"/>
      <c r="E131" s="1"/>
      <c r="F131" s="1"/>
    </row>
    <row r="132" spans="1:8" ht="15">
      <c r="A132" s="30"/>
      <c r="B132" s="31"/>
      <c r="C132" s="32"/>
      <c r="D132" s="33"/>
      <c r="E132" s="8"/>
      <c r="F132" s="8"/>
    </row>
    <row r="133" spans="1:8" ht="28.5">
      <c r="A133" s="30" t="s">
        <v>7</v>
      </c>
      <c r="B133" s="43" t="s">
        <v>30</v>
      </c>
      <c r="C133" s="40"/>
      <c r="D133" s="41"/>
      <c r="E133" s="41"/>
      <c r="F133" s="41"/>
    </row>
    <row r="134" spans="1:8" ht="60" customHeight="1">
      <c r="A134" s="30"/>
      <c r="B134" s="43" t="s">
        <v>43</v>
      </c>
      <c r="C134" s="40"/>
      <c r="D134" s="41"/>
      <c r="E134" s="41"/>
      <c r="F134" s="41"/>
    </row>
    <row r="135" spans="1:8" ht="62.25" customHeight="1">
      <c r="A135" s="30"/>
      <c r="B135" s="43" t="s">
        <v>44</v>
      </c>
      <c r="C135" s="40"/>
      <c r="D135" s="41"/>
      <c r="E135" s="41"/>
      <c r="F135" s="41"/>
    </row>
    <row r="136" spans="1:8" ht="80.25" customHeight="1">
      <c r="A136" s="30"/>
      <c r="B136" s="43" t="s">
        <v>45</v>
      </c>
      <c r="C136" s="40"/>
      <c r="D136" s="34"/>
      <c r="E136" s="41"/>
      <c r="F136" s="41"/>
    </row>
    <row r="137" spans="1:8" ht="14.25">
      <c r="A137" s="30"/>
      <c r="B137" s="40" t="s">
        <v>89</v>
      </c>
      <c r="C137" s="40" t="s">
        <v>1</v>
      </c>
      <c r="D137" s="41">
        <v>2</v>
      </c>
      <c r="E137" s="41"/>
      <c r="F137" s="41">
        <f>D137*E137</f>
        <v>0</v>
      </c>
    </row>
    <row r="138" spans="1:8" ht="50.25" customHeight="1">
      <c r="A138" s="30"/>
      <c r="B138" s="79" t="s">
        <v>91</v>
      </c>
      <c r="C138" s="40" t="s">
        <v>1</v>
      </c>
      <c r="D138" s="41">
        <v>2</v>
      </c>
      <c r="E138" s="41"/>
      <c r="F138" s="41">
        <f>D138*E138</f>
        <v>0</v>
      </c>
    </row>
    <row r="139" spans="1:8" ht="14.25">
      <c r="A139" s="30"/>
      <c r="B139" s="40"/>
      <c r="C139" s="40"/>
      <c r="D139" s="41"/>
      <c r="E139" s="41"/>
      <c r="F139" s="41"/>
    </row>
    <row r="140" spans="1:8" ht="14.25">
      <c r="A140" s="30"/>
      <c r="B140" s="39"/>
      <c r="C140" s="37"/>
      <c r="D140" s="38"/>
      <c r="E140" s="4"/>
      <c r="F140" s="4"/>
    </row>
    <row r="141" spans="1:8" ht="30" customHeight="1">
      <c r="A141" s="67">
        <v>2</v>
      </c>
      <c r="B141" s="68" t="s">
        <v>87</v>
      </c>
      <c r="C141" s="73"/>
      <c r="D141" s="74"/>
      <c r="E141" s="75"/>
      <c r="F141" s="76">
        <f>SUM(F137:F140)</f>
        <v>0</v>
      </c>
      <c r="G141" s="2"/>
      <c r="H141" s="3"/>
    </row>
    <row r="142" spans="1:8" ht="15" customHeight="1">
      <c r="A142" s="35"/>
      <c r="B142" s="44"/>
      <c r="C142" s="45"/>
      <c r="D142" s="5"/>
      <c r="E142" s="6"/>
      <c r="F142" s="4"/>
      <c r="G142" s="2"/>
      <c r="H142" s="3"/>
    </row>
    <row r="143" spans="1:8" ht="15" customHeight="1">
      <c r="A143" s="35"/>
      <c r="B143" s="44"/>
      <c r="C143" s="45"/>
      <c r="D143" s="5"/>
      <c r="E143" s="6"/>
      <c r="F143" s="4"/>
      <c r="G143" s="2"/>
      <c r="H143" s="3"/>
    </row>
    <row r="144" spans="1:8" ht="15" customHeight="1">
      <c r="A144" s="35"/>
      <c r="B144" s="44"/>
      <c r="C144" s="45"/>
      <c r="D144" s="5"/>
      <c r="E144" s="6"/>
      <c r="F144" s="4"/>
      <c r="G144" s="2"/>
      <c r="H144" s="3"/>
    </row>
    <row r="145" spans="1:8" ht="15" customHeight="1">
      <c r="A145" s="35"/>
      <c r="B145" s="44"/>
      <c r="C145" s="45"/>
      <c r="D145" s="5"/>
      <c r="E145" s="6"/>
      <c r="F145" s="4"/>
      <c r="G145" s="2"/>
      <c r="H145" s="3"/>
    </row>
    <row r="146" spans="1:8" ht="15" customHeight="1">
      <c r="A146" s="35"/>
      <c r="B146" s="44"/>
      <c r="C146" s="45"/>
      <c r="D146" s="5"/>
      <c r="E146" s="6"/>
      <c r="F146" s="4"/>
      <c r="G146" s="2"/>
      <c r="H146" s="3"/>
    </row>
    <row r="149" spans="1:8" ht="15.75">
      <c r="A149" s="46"/>
      <c r="B149" s="47" t="s">
        <v>20</v>
      </c>
      <c r="C149" s="48"/>
      <c r="D149" s="48"/>
      <c r="E149" s="48"/>
      <c r="F149" s="48"/>
    </row>
    <row r="150" spans="1:8" ht="15.75">
      <c r="A150" s="46"/>
      <c r="B150" s="47"/>
      <c r="C150" s="48"/>
      <c r="D150" s="48"/>
      <c r="E150" s="48"/>
      <c r="F150" s="48"/>
    </row>
    <row r="151" spans="1:8" ht="15.75">
      <c r="A151" s="46"/>
      <c r="B151" s="47"/>
      <c r="C151" s="48"/>
      <c r="D151" s="48"/>
      <c r="E151" s="48"/>
      <c r="F151" s="48"/>
    </row>
    <row r="152" spans="1:8" ht="15">
      <c r="A152" s="49"/>
      <c r="B152" s="49"/>
      <c r="C152" s="49"/>
      <c r="D152" s="7"/>
      <c r="E152" s="50"/>
      <c r="F152" s="7" t="s">
        <v>21</v>
      </c>
    </row>
    <row r="153" spans="1:8" ht="15">
      <c r="A153" s="49"/>
      <c r="B153" s="49"/>
      <c r="C153" s="49"/>
      <c r="D153" s="7"/>
      <c r="E153" s="50"/>
      <c r="F153" s="7"/>
    </row>
    <row r="154" spans="1:8" ht="15">
      <c r="A154" s="49"/>
      <c r="B154" s="49"/>
      <c r="C154" s="49"/>
      <c r="D154" s="7"/>
      <c r="E154" s="50"/>
      <c r="F154" s="51"/>
    </row>
    <row r="155" spans="1:8" ht="15">
      <c r="A155" s="52" t="s">
        <v>6</v>
      </c>
      <c r="B155" s="31" t="s">
        <v>88</v>
      </c>
      <c r="C155" s="53"/>
      <c r="D155" s="54"/>
      <c r="E155" s="50"/>
      <c r="F155" s="55"/>
    </row>
    <row r="156" spans="1:8" ht="15">
      <c r="A156" s="52" t="s">
        <v>76</v>
      </c>
      <c r="B156" s="34" t="s">
        <v>75</v>
      </c>
      <c r="C156" s="53"/>
      <c r="D156" s="54"/>
      <c r="E156" s="50"/>
      <c r="F156" s="55">
        <f>F98</f>
        <v>0</v>
      </c>
    </row>
    <row r="157" spans="1:8" ht="15">
      <c r="A157" s="52" t="s">
        <v>79</v>
      </c>
      <c r="B157" s="34" t="s">
        <v>80</v>
      </c>
      <c r="C157" s="53"/>
      <c r="D157" s="54"/>
      <c r="E157" s="50"/>
      <c r="F157" s="55">
        <f>F127</f>
        <v>0</v>
      </c>
    </row>
    <row r="158" spans="1:8" ht="15">
      <c r="A158" s="52"/>
      <c r="B158" s="31"/>
      <c r="C158" s="53"/>
      <c r="D158" s="54"/>
      <c r="E158" s="50"/>
      <c r="F158" s="55"/>
    </row>
    <row r="159" spans="1:8" ht="18" customHeight="1">
      <c r="A159" s="52" t="s">
        <v>0</v>
      </c>
      <c r="B159" s="31" t="s">
        <v>86</v>
      </c>
      <c r="C159" s="53"/>
      <c r="D159" s="54"/>
      <c r="E159" s="50"/>
      <c r="F159" s="55">
        <f>F141</f>
        <v>0</v>
      </c>
    </row>
    <row r="160" spans="1:8" ht="15">
      <c r="A160" s="56"/>
      <c r="B160" s="57"/>
      <c r="C160" s="53"/>
      <c r="D160" s="54"/>
      <c r="E160" s="50"/>
      <c r="F160" s="55"/>
    </row>
    <row r="161" spans="1:6" ht="15">
      <c r="A161" s="58"/>
      <c r="B161" s="77" t="s">
        <v>21</v>
      </c>
      <c r="C161" s="59"/>
      <c r="D161" s="59"/>
      <c r="E161" s="59"/>
      <c r="F161" s="55">
        <f>SUM(F155:F160)</f>
        <v>0</v>
      </c>
    </row>
    <row r="162" spans="1:6" ht="15">
      <c r="A162" s="60"/>
      <c r="B162" s="78" t="s">
        <v>22</v>
      </c>
      <c r="C162" s="51"/>
      <c r="D162" s="51"/>
      <c r="E162" s="51"/>
      <c r="F162" s="61">
        <f>F161*0.25</f>
        <v>0</v>
      </c>
    </row>
    <row r="163" spans="1:6" ht="15">
      <c r="A163" s="60"/>
      <c r="B163" s="78" t="s">
        <v>23</v>
      </c>
      <c r="C163" s="51"/>
      <c r="D163" s="51"/>
      <c r="E163" s="51"/>
      <c r="F163" s="61">
        <f>F161*1.25</f>
        <v>0</v>
      </c>
    </row>
  </sheetData>
  <mergeCells count="35">
    <mergeCell ref="B78:F78"/>
    <mergeCell ref="B79:F79"/>
    <mergeCell ref="B81:F81"/>
    <mergeCell ref="B71:F71"/>
    <mergeCell ref="B72:F72"/>
    <mergeCell ref="B73:F73"/>
    <mergeCell ref="B74:F74"/>
    <mergeCell ref="B75:F75"/>
    <mergeCell ref="B82:F82"/>
    <mergeCell ref="B83:F83"/>
    <mergeCell ref="B80:F80"/>
    <mergeCell ref="B13:H13"/>
    <mergeCell ref="B66:F66"/>
    <mergeCell ref="B67:F67"/>
    <mergeCell ref="B69:F69"/>
    <mergeCell ref="B68:F68"/>
    <mergeCell ref="B70:F70"/>
    <mergeCell ref="B59:F59"/>
    <mergeCell ref="B62:F62"/>
    <mergeCell ref="B63:F63"/>
    <mergeCell ref="B64:F64"/>
    <mergeCell ref="B65:F65"/>
    <mergeCell ref="B76:F76"/>
    <mergeCell ref="B77:F77"/>
    <mergeCell ref="B1:F1"/>
    <mergeCell ref="B53:F53"/>
    <mergeCell ref="B54:F54"/>
    <mergeCell ref="B55:F55"/>
    <mergeCell ref="B58:F58"/>
    <mergeCell ref="B9:I9"/>
    <mergeCell ref="B10:I10"/>
    <mergeCell ref="B11:I11"/>
    <mergeCell ref="B12:I12"/>
    <mergeCell ref="B3:E3"/>
    <mergeCell ref="B2:E2"/>
  </mergeCells>
  <phoneticPr fontId="56" type="noConversion"/>
  <pageMargins left="0.74803149606299213" right="0.54398148148148151" top="0.98425196850393704" bottom="0.98425196850393704" header="0.51181102362204722" footer="0.51181102362204722"/>
  <pageSetup paperSize="9" orientation="portrait" r:id="rId1"/>
  <headerFooter alignWithMargins="0">
    <oddHeader>&amp;L&amp;"-,Bold"FILODRAMMATICA
&amp;R&amp;"-,Bold"KORZO 28, RIJEKA</oddHeader>
    <oddFooter>&amp;CKONZERVATORSKO-RESTAURATORSKI RADOVI NA OBNOVI VRATA I FENJERA -  FILODRAMMATICA&amp;R&amp;P</oddFooter>
  </headerFooter>
  <rowBreaks count="7" manualBreakCount="7">
    <brk id="49" max="5" man="1"/>
    <brk id="68" max="5" man="1"/>
    <brk id="89" max="5" man="1"/>
    <brk id="101" max="5" man="1"/>
    <brk id="118" max="16383" man="1"/>
    <brk id="130" max="5" man="1"/>
    <brk id="147" max="5" man="1"/>
  </rowBreaks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OBNOVA VRATA</vt:lpstr>
      <vt:lpstr>'OBNOVA VRATA'!Print_Area</vt:lpstr>
    </vt:vector>
  </TitlesOfParts>
  <Company>ARP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Grbac Mladen</cp:lastModifiedBy>
  <cp:lastPrinted>2022-09-15T08:27:32Z</cp:lastPrinted>
  <dcterms:created xsi:type="dcterms:W3CDTF">2015-07-22T15:09:24Z</dcterms:created>
  <dcterms:modified xsi:type="dcterms:W3CDTF">2022-09-15T08:27:36Z</dcterms:modified>
</cp:coreProperties>
</file>