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gus_mihaela\Desktop\"/>
    </mc:Choice>
  </mc:AlternateContent>
  <bookViews>
    <workbookView xWindow="23880" yWindow="-120" windowWidth="29040" windowHeight="15990" activeTab="4"/>
  </bookViews>
  <sheets>
    <sheet name="Naslovna" sheetId="2" r:id="rId1"/>
    <sheet name="Općenito" sheetId="3" r:id="rId2"/>
    <sheet name="Strojarski radovi" sheetId="1" r:id="rId3"/>
    <sheet name="Građevinski radovi" sheetId="5" r:id="rId4"/>
    <sheet name="Rekapitulacija" sheetId="6" r:id="rId5"/>
  </sheets>
  <definedNames>
    <definedName name="_fak02">#REF!</definedName>
    <definedName name="_fak03">#REF!</definedName>
    <definedName name="_fak05">#REF!</definedName>
    <definedName name="_fak06">#REF!</definedName>
    <definedName name="_fak07">#REF!</definedName>
    <definedName name="_fak08">#REF!</definedName>
    <definedName name="_fak09">#REF!</definedName>
    <definedName name="_fak10">#REF!</definedName>
    <definedName name="_fak11">#REF!</definedName>
    <definedName name="_fak12">#REF!</definedName>
    <definedName name="_fak2">#REF!</definedName>
    <definedName name="_fak3">#REF!</definedName>
    <definedName name="_kab02">#REF!</definedName>
    <definedName name="_kab03">#REF!</definedName>
    <definedName name="_kab05">#REF!</definedName>
    <definedName name="_kab06">#REF!</definedName>
    <definedName name="_kab07">#REF!</definedName>
    <definedName name="_kab08">#REF!</definedName>
    <definedName name="_kab09">#REF!</definedName>
    <definedName name="_kab10">#REF!</definedName>
    <definedName name="_kab11">#REF!</definedName>
    <definedName name="_kab12">#REF!</definedName>
    <definedName name="_man03">#REF!</definedName>
    <definedName name="_man05">#REF!</definedName>
    <definedName name="_man06">#REF!</definedName>
    <definedName name="_man07">#REF!</definedName>
    <definedName name="_man08">#REF!</definedName>
    <definedName name="_man09">#REF!</definedName>
    <definedName name="_man10">#REF!</definedName>
    <definedName name="_man11">#REF!</definedName>
    <definedName name="_man12">#REF!</definedName>
    <definedName name="_man2">#REF!</definedName>
    <definedName name="_mat02">#REF!</definedName>
    <definedName name="_mat06">#REF!</definedName>
    <definedName name="_mtt012">#REF!</definedName>
    <definedName name="_mtt02">#REF!</definedName>
    <definedName name="_mtt05">#REF!</definedName>
    <definedName name="_mtt06">#REF!</definedName>
    <definedName name="_mtt07">#REF!</definedName>
    <definedName name="_mtt1">#REF!</definedName>
    <definedName name="_mtt2">#REF!</definedName>
    <definedName name="_mtt3">#REF!</definedName>
    <definedName name="_mtt4">#REF!</definedName>
    <definedName name="_mtt8">#REF!</definedName>
    <definedName name="_ns006">#REF!</definedName>
    <definedName name="_ns012">#REF!</definedName>
    <definedName name="_ns03">#REF!</definedName>
    <definedName name="_ns05">#REF!</definedName>
    <definedName name="_ns06">#REF!</definedName>
    <definedName name="_ns07">#REF!</definedName>
    <definedName name="_ns08">#REF!</definedName>
    <definedName name="_ns09">#REF!</definedName>
    <definedName name="_ns1">#REF!</definedName>
    <definedName name="_ns10">#REF!</definedName>
    <definedName name="_ns11">#REF!</definedName>
    <definedName name="_ns12">#REF!</definedName>
    <definedName name="_ns2">#REF!</definedName>
    <definedName name="_ns4">#REF!</definedName>
    <definedName name="_nso03">#REF!</definedName>
    <definedName name="_nso07">#REF!</definedName>
    <definedName name="_nso08">#REF!</definedName>
    <definedName name="_nso09">#REF!</definedName>
    <definedName name="_nso10">#REF!</definedName>
    <definedName name="_nso11">#REF!</definedName>
    <definedName name="_nso2">#REF!</definedName>
    <definedName name="_nso5">#REF!</definedName>
    <definedName name="_nss2">#REF!</definedName>
    <definedName name="_opr02">#REF!</definedName>
    <definedName name="_opr03">#REF!</definedName>
    <definedName name="_opr05">#REF!</definedName>
    <definedName name="_opr06">#REF!</definedName>
    <definedName name="_opr07">#REF!</definedName>
    <definedName name="_opr08">#REF!</definedName>
    <definedName name="_opr09">#REF!</definedName>
    <definedName name="_opr10">#REF!</definedName>
    <definedName name="_opr11">#REF!</definedName>
    <definedName name="_opr12">#REF!</definedName>
    <definedName name="_orm03">#REF!</definedName>
    <definedName name="_orm05">#REF!</definedName>
    <definedName name="_orm07">#REF!</definedName>
    <definedName name="_orm08">#REF!</definedName>
    <definedName name="_orm09">#REF!</definedName>
    <definedName name="_orm10">#REF!</definedName>
    <definedName name="_orm11">#REF!</definedName>
    <definedName name="_orm12">#REF!</definedName>
    <definedName name="_ost02">#REF!</definedName>
    <definedName name="_ost03">#REF!</definedName>
    <definedName name="_ost036">#REF!</definedName>
    <definedName name="_ost05">#REF!</definedName>
    <definedName name="_ost07">#REF!</definedName>
    <definedName name="_ost08">#REF!</definedName>
    <definedName name="_ost09">#REF!</definedName>
    <definedName name="_ost10">#REF!</definedName>
    <definedName name="_ost11">#REF!</definedName>
    <definedName name="_ost12">#REF!</definedName>
    <definedName name="_rab9">#REF!</definedName>
    <definedName name="_ras02">#REF!</definedName>
    <definedName name="_ras03">#REF!</definedName>
    <definedName name="_ras05">#REF!</definedName>
    <definedName name="_ras06">#REF!</definedName>
    <definedName name="_ras08">#REF!</definedName>
    <definedName name="_ras09">#REF!</definedName>
    <definedName name="_ras10">#REF!</definedName>
    <definedName name="_ras11">#REF!</definedName>
    <definedName name="_ras12">#REF!</definedName>
    <definedName name="fak">#REF!</definedName>
    <definedName name="fakk02">#REF!</definedName>
    <definedName name="fakns">#REF!</definedName>
    <definedName name="fakns2">#REF!</definedName>
    <definedName name="fakponude">#REF!</definedName>
    <definedName name="hakns4">#REF!</definedName>
    <definedName name="kab">#REF!</definedName>
    <definedName name="kabeli">#REF!</definedName>
    <definedName name="kaknsormari">#REF!</definedName>
    <definedName name="mantr">#REF!</definedName>
    <definedName name="mantr4">#REF!</definedName>
    <definedName name="matost">#REF!</definedName>
    <definedName name="mtt">#REF!</definedName>
    <definedName name="MTT0">#REF!</definedName>
    <definedName name="MTTK">#REF!</definedName>
    <definedName name="mtto">#REF!</definedName>
    <definedName name="mtto10">#REF!</definedName>
    <definedName name="mtto11">#REF!</definedName>
    <definedName name="mtto3">#REF!</definedName>
    <definedName name="mtto4">#REF!</definedName>
    <definedName name="mttorm">#REF!</definedName>
    <definedName name="mttpr">#REF!</definedName>
    <definedName name="MTTR">#REF!</definedName>
    <definedName name="nafak11">#REF!</definedName>
    <definedName name="ns">#REF!</definedName>
    <definedName name="ns4o">#REF!</definedName>
    <definedName name="nsfak10">#REF!</definedName>
    <definedName name="nsfak12">#REF!</definedName>
    <definedName name="nsfak3">#REF!</definedName>
    <definedName name="nsfak5">#REF!</definedName>
    <definedName name="nsfak6">#REF!</definedName>
    <definedName name="nsfak7">#REF!</definedName>
    <definedName name="nsfak8">#REF!</definedName>
    <definedName name="nsfak9">#REF!</definedName>
    <definedName name="nsormari">#REF!</definedName>
    <definedName name="opr">#REF!</definedName>
    <definedName name="oprema">#REF!</definedName>
    <definedName name="orm">#REF!</definedName>
    <definedName name="ormari">#REF!</definedName>
    <definedName name="ost">#REF!</definedName>
    <definedName name="ostalo">#REF!</definedName>
    <definedName name="prekidači">#REF!</definedName>
    <definedName name="_xlnm.Print_Area" localSheetId="2">'Strojarski radovi'!$A$1:$G$143</definedName>
    <definedName name="_xlnm.Print_Titles" localSheetId="2">'Strojarski radovi'!$1:$1</definedName>
    <definedName name="rabpr10">#REF!</definedName>
    <definedName name="rabpr11">#REF!</definedName>
    <definedName name="rabpr12">#REF!</definedName>
    <definedName name="rabpr2">#REF!</definedName>
    <definedName name="rabpr3">#REF!</definedName>
    <definedName name="rabpr4">#REF!</definedName>
    <definedName name="rabpr5">#REF!</definedName>
    <definedName name="rabpr6">#REF!</definedName>
    <definedName name="rabpr7">#REF!</definedName>
    <definedName name="rabpr8">#REF!</definedName>
    <definedName name="rabprek">#REF!</definedName>
    <definedName name="rasv07">#REF!</definedName>
    <definedName name="rasvj">#REF!</definedName>
    <definedName name="rasvjet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6" l="1"/>
  <c r="F69" i="5" l="1"/>
  <c r="F64" i="5"/>
  <c r="F62" i="5"/>
  <c r="F56" i="5"/>
  <c r="F54" i="5"/>
  <c r="F52" i="5"/>
  <c r="F36" i="5"/>
  <c r="F71" i="1"/>
  <c r="F113" i="1"/>
  <c r="F124" i="1"/>
  <c r="F120" i="1"/>
  <c r="F119" i="1"/>
  <c r="F118" i="1"/>
  <c r="F90" i="1"/>
  <c r="F78" i="1"/>
  <c r="F77" i="1"/>
  <c r="F76" i="1"/>
  <c r="F75" i="1"/>
  <c r="F85" i="1"/>
  <c r="F84" i="1"/>
  <c r="F83" i="1"/>
  <c r="F110" i="1"/>
  <c r="F106" i="1"/>
  <c r="F47" i="5"/>
  <c r="F42" i="5"/>
  <c r="F32" i="5"/>
  <c r="F28" i="5"/>
  <c r="F24" i="5"/>
  <c r="F20" i="5"/>
  <c r="F16" i="5"/>
  <c r="F12" i="5"/>
  <c r="F8" i="5"/>
  <c r="F94" i="1"/>
  <c r="F86" i="1"/>
  <c r="F14" i="1"/>
  <c r="F129" i="1"/>
  <c r="F41" i="1"/>
  <c r="F37" i="1"/>
  <c r="F26" i="1"/>
  <c r="F98" i="1"/>
  <c r="F67" i="1"/>
  <c r="F63" i="1"/>
  <c r="F59" i="1"/>
  <c r="F54" i="1"/>
  <c r="F49" i="1"/>
  <c r="F45" i="1"/>
  <c r="F31" i="1"/>
  <c r="F22" i="1"/>
  <c r="F18" i="1"/>
  <c r="B133" i="1"/>
  <c r="F71" i="5" l="1"/>
  <c r="F13" i="1"/>
  <c r="F10" i="1"/>
  <c r="F7" i="1"/>
  <c r="F133" i="1" l="1"/>
  <c r="F8" i="6"/>
  <c r="F72" i="5"/>
  <c r="F74" i="5" s="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138" i="1" l="1"/>
  <c r="F139" i="1" s="1"/>
  <c r="F141" i="1" s="1"/>
  <c r="F5" i="6"/>
  <c r="F12" i="6" s="1"/>
  <c r="F15" i="6" s="1"/>
</calcChain>
</file>

<file path=xl/sharedStrings.xml><?xml version="1.0" encoding="utf-8"?>
<sst xmlns="http://schemas.openxmlformats.org/spreadsheetml/2006/main" count="212" uniqueCount="141">
  <si>
    <t>Podaci o ponuđenom proizvodu Naziv / model / tip / proizvođač / zemlja porijekla</t>
  </si>
  <si>
    <t>Ukupna cijena</t>
  </si>
  <si>
    <t>Količina</t>
  </si>
  <si>
    <t>Jedinica mjere</t>
  </si>
  <si>
    <t>Opis stavke</t>
  </si>
  <si>
    <t>kom</t>
  </si>
  <si>
    <t>m</t>
  </si>
  <si>
    <t>komplet</t>
  </si>
  <si>
    <t>1</t>
  </si>
  <si>
    <t>UKUPNO</t>
  </si>
  <si>
    <t>2</t>
  </si>
  <si>
    <t>3</t>
  </si>
  <si>
    <t>4</t>
  </si>
  <si>
    <t>PDV</t>
  </si>
  <si>
    <t>UKUPNO S PDV-om</t>
  </si>
  <si>
    <t>INVESTITOR:</t>
  </si>
  <si>
    <t>OPĆENITO</t>
  </si>
  <si>
    <t xml:space="preserve">* NAPOMENA - vrijedi za sve stavke troškovnika svih radova: 
</t>
  </si>
  <si>
    <t xml:space="preserve">* Općenito 
Jedinična i ukupna cijena svake stavke Troškovnika moraju biti zaokružene na dvije decimale. Ponuditeljima nije dopušteno mijenjati tekst Troškovnika. Sve stavke Troškovnika trebaju biti ispunjene. Cijena stavke izračunava se kao umnožak količine i jedinične cijene stavke. U Troškovniku se ne smiju mijenjati količine u pojedinim stavkama Troškovnika.
Cijena Ponude izražava se u kunama i piše brojkama za cjelokupni predmet nabave bez PDV-a.
Više o načinu određivanja cijene Ponude nalazi se u poglavlju 29. DON-a.
U pojedinim stavkama Troškovnika, navedene su tražene tehničke karakteristike materijala, proizvoda i opreme koji sačinjavaju cjelokupni predmet nabave, kao i pripadni kriteriji jednakovrijednosti za materijale, proizvode i opremu čije se karakteristike ne mogu dovoljno precizno i razumljivo opisati sukladno članku 209. ZJN 2016.
U cijenu Ponude moraju biti uračunati svi troškovi i popusti, te ih nije dopušteno zasebno iskazivati.
Ponuditelji će s odgovarajućom pažnjom uvažiti sve informacije koje bi mogle imati utjecaja prilikom formiranja cijene Ponude, ili koje bi mogle imati utjecaja na rok i izvršavanje radova. 
Ako Ponuditelj ne postupi u skladu sa zahtjevima iz poglavlja 29. DON-a ili promijeni tekst ili količine navedene u Troškovniku, smatrat će se da je takav Troškovnik nepotpun i nevažeći te će Ponuda biti odbijena.
</t>
  </si>
  <si>
    <t xml:space="preserve">* Jednakovrijednost proizvoda 
Svi proizvodi koji su u Troškovniku navedeni s imenom proizvođača ili kataloškim brojem ili tržišnim nazivom ili na bilo koji način indiciraju o kojem se proizvođaču radi, ne favoriziraju tog proizvođača ili taj proizvod nego su ti proizvodni nazivi poslužili samo i isključivo da bi se predmetni proizvod mogao bolje opisati. Ponuditelji imaju pravo ponuditi proizvode bilo kojeg proizvođača koji imaju jednakovrijedne karakteristike kao proizvodi koji su naznačeni Troškovnikom. 
Jednakovrijednost proizvoda dokazuje se prema u stavkama propisanim kriterijima za ocjenu jednakovrijednosti proizvoda. 
</t>
  </si>
  <si>
    <t xml:space="preserve">* RADIONIČKA DOKUMENTACIJA I DOKUMENTACIJA IZVEDENOG STANJA
Ugovorna obveza Izvođača je izrada i isporuka radioničke dokumentacije i dokumentacije izvedenog stanja, te ti radovi trebaju biti uključeni u ponudbene cijene, bez obzira da li je isto definirano troškovničkim stavkama ili ne.
* radionička dokumentacija dostavlja se Naručitelju u tri (3) tiskana primjerka te u digitalnom (pdf/dwg) formatu 
* projekti izvedenog stanja dostavljaju se Naručitelju, nakon što su prethodno odobreni od strane Inženjera, u tri (3) tiskana primjerka, i jednom (1) digitalnomformatu (editabilnom i needitabilnom – xls., doc., dwg. i pdf ili slično).
</t>
  </si>
  <si>
    <t>STROJARSKE INSTALACIJE</t>
  </si>
  <si>
    <t xml:space="preserve">Napomena za izvođača:
Ponudbena cijena svake stavke ovog troškovnika sadrži materijal,opremu i radnu snagu potrebnu za ugradnju, navedenog materijala i opreme do pune pogonske sposobnosti.
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Ponudbena cijena svake stavke obvezno uključuje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deponiju koju odredi Naručitelj.
Svi građevinski prodori u zidovima za prolaze cjevovoda, kao i ugradnja proturnih cijevi u istim, obuhvaćeni su ovom specifikacijom.
Sve građevinske prodore u stropovima i zidovima za prolaze kanala, kao i prodore za prolaze cjevovoda kroz armirano-betonske konstrukcije, treba obuhvatiti specifikacijom građevinskih radova u arhitektonsko-građevinskom projektu.
Ovom specifikacijom nisu obuhvaćeni elektrotehnički ni radovi odvodnje vezani uz funkcionalnost postrojenja specificiranog ovim projektom.
Svi vidljivi elementi postrojenja isporučuju se u RAL boji prema izboru arhitekta.
Izradu radioničke dokumentacije, sva ispitivanja i nabavu atestne dokumentacije na hrvatskom jeziku, izradu dokumentacije izvedenog stanja u dva primjerka; sva čišćenja u tijeku i nakon završetka radova, a sve do potpune funkcionalne gotovosti svake pojedine stavke i troškovnika u cjelini - ako opisom stavke nije drugačije određeno.
Uračunati sve potrebne zaštite na kontaktnim zonama s gradilištem.
Smatra se da je izvođač prije davanja ponude obišao i detaljno pregledao gradilište i okolicu i da se upoznao s postojećim cestama i ostalim prometnicama, da je upoznao sve bitne elemente koji imaju utjecaj na organizaciju gradilišta. 
Kao i to da je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Prema tome, izvođač nema pravo zahtijevati povećanje cijene ili drugu naknadu, pozivajući se da u vrijeme davanja nije bio upoznat s prilikama na gradilištu.
Količine radova, koje se nakon dovršenja građevine ne mogu provjeriti izmjerom, upisuju se u građevinsku knjigu, odnosno u građevinski dnevnik. Nadzorni inženjer i Izvođač potvrđuju svojim potpisom točnost upisanih podataka. 
Prije izvedbe takovih radova Izvođač je dužan izvijestiti nadzornog inženjera da pristupa tim radovima, kako bi se na vrijeme utvrdile eventualno moguće sporne količine i potvrdila točnost podataka. </t>
  </si>
  <si>
    <t xml:space="preserve">
Samo na taj način utvrđeni radovi mogu se uzeti u obzir kod izrade privremenog ili konačnog obračuna. Eventualne potrebne izmjene i dopune projekta donositi će sporazumno projektant s nadzornim inženjerom i Izvođačem.
Sve eventualne nejasnoće otkloniti u dogovoru s projektantom.
O svim eventualnim odstupanjima od projekta, utvrđenim na licu mjesta obavezno konzultirati odgovornog projektanta.
Obveza izvođača je proučiti sve projekte instalacija  i opreme, iste uskladiti i usvojiti prilikom izvođenja otvora za prolaz tih instalacija te ugradnje fazonskih komada i opreme.
Sve mjere vezane na građevinu obavezno provjeriti  u naravi.
Prije naruđbe opreme provjeriti mogućnost ugradnje u naravi.
</t>
  </si>
  <si>
    <t>5</t>
  </si>
  <si>
    <t>6</t>
  </si>
  <si>
    <t>7</t>
  </si>
  <si>
    <t>8</t>
  </si>
  <si>
    <t>9</t>
  </si>
  <si>
    <t>10</t>
  </si>
  <si>
    <t>11</t>
  </si>
  <si>
    <t>12</t>
  </si>
  <si>
    <t>13</t>
  </si>
  <si>
    <t>14</t>
  </si>
  <si>
    <t>16</t>
  </si>
  <si>
    <t>17</t>
  </si>
  <si>
    <t>18</t>
  </si>
  <si>
    <t>19</t>
  </si>
  <si>
    <t>SPECIFIKACIJE MATERIJALA I RADOVA</t>
  </si>
  <si>
    <t>NAZIV PROJEKTA:</t>
  </si>
  <si>
    <t>PDV:</t>
  </si>
  <si>
    <t>REKAPITULACIJA:</t>
  </si>
  <si>
    <t>STROJARSKI RADOVI</t>
  </si>
  <si>
    <t>GRAĐEVINSKI RADOVI</t>
  </si>
  <si>
    <t>UKUPNO:</t>
  </si>
  <si>
    <t>kg</t>
  </si>
  <si>
    <t>SVEUKUPNO RADOVI</t>
  </si>
  <si>
    <t>SVEUKUPNO</t>
  </si>
  <si>
    <t>Izradio:</t>
  </si>
  <si>
    <t>Sven Ćulum d.i.g.</t>
  </si>
  <si>
    <t>INSTALACIJA TOPLOVODA</t>
  </si>
  <si>
    <t xml:space="preserve">Ispuštanje cjevovoda na najnižoj točki sustava.
</t>
  </si>
  <si>
    <t>NO25</t>
  </si>
  <si>
    <t xml:space="preserve">Dobava i ugradnja PREDIZOLIRANE ČELIČNE CIJEVI,  Twin Pipes  sustav s difuzijskom barijerom prema standardu EN 15698-1, PN25, maksimalna temperatura 140°C. Cijevi se isporučuju u dužinama od 12 metara.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</si>
  <si>
    <t>NO80</t>
  </si>
  <si>
    <t xml:space="preserve">Dobava i ugradnja SXB SPOJA,  Twin Pipes  sustav s difuzijskom barijerom prema standardu EN 15698-1, PN25, maksimalna temperatura 140°C.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</si>
  <si>
    <t>Dobava i ugradnja SETA ZA MONTAŽU SPOJNICE + TERMOSKUPLJAJUĆA SPOJNICA L600 + PAKET PJENE,  Twin Pipes  sustav s difuzijskom barijerom prema standardu EN 15698-1, PN25, maksimalna temperatura 140°C. Debljina izolacijskog sloja: Serija 1. Radni medij: vrela voda. Spojnice se isporučuju u kompletu sa folijom difuzijske barijere, LDPE odzračnim čepovima, PEX termoskupljajućom spojnisom s mastic trakom, PEX termoskupljajućim rukavcem s PIB mastic trakom, krpicom za čišćenje Materijal spojnice PEX. Materijal termoadhezivne brtve i trake za zaštitu spoja PEX. U opsegu isporuke je uračunat i odgovarajući paket poliuretanske teške pjene.</t>
  </si>
  <si>
    <t>Dobava i ugradnja KOMPENZACIJSKIH JASTUKA SA ZATVORENIM ĆELIJAMA
Strana koja se naslanja na cijev izvedena je s uzdužnim rebrima
a druga strana je presvučena ljepilom topivim na toplini.
Materijal: PE pjena višekomponentna
Debljina kompenzacijskog jastuka: 40 mm</t>
  </si>
  <si>
    <t>2000 x 1000 x 40</t>
  </si>
  <si>
    <t>100x100x600 mm</t>
  </si>
  <si>
    <t>Dobava i ugradnja zidnog brtvenog prstena, za ugradnju na cijevnom prodoru kroz zid zgrade. Materijal NR-SBR Guma</t>
  </si>
  <si>
    <t>Dobava i ugradnja završne kape za predizoliranu Twin pipe cijev, za ugradnju na kraju predizolirane cijevi u objektu.</t>
  </si>
  <si>
    <t>Dobava i ugradnja podloge od kvadratne drvene grede 100x100, za ugradnju na dno kanala kao podloga za predizolirane cijevi.</t>
  </si>
  <si>
    <t xml:space="preserve">Dobava i ugradnja izolacijske trake između predizolirane cijevi i brtvenog prstena na cijevnom prodoru kroz zidove zgrade. Širina trake 50 mm, standardna dužina role trake 10 m. </t>
  </si>
  <si>
    <r>
      <t>Dobava i ugradnja PREDIZOLIRANOG HORIZONTALNOG KOLJENA KOLJENA 90</t>
    </r>
    <r>
      <rPr>
        <sz val="9"/>
        <color indexed="8"/>
        <rFont val="Calibri"/>
        <family val="2"/>
        <charset val="238"/>
      </rPr>
      <t>°</t>
    </r>
    <r>
      <rPr>
        <sz val="9"/>
        <color indexed="8"/>
        <rFont val="Arial"/>
        <family val="2"/>
        <charset val="238"/>
      </rPr>
      <t xml:space="preserve">,  Twin Pipes  sustav s difuzijskom barijerom prema standardu EN 15698-1, PN25, maksimalna temperatura 140°C.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r>
  </si>
  <si>
    <r>
      <t>Dobava i ugradnja PREDIZOLIRANOG VERTIKALNOG KOLJENA 90</t>
    </r>
    <r>
      <rPr>
        <sz val="9"/>
        <color indexed="8"/>
        <rFont val="Calibri"/>
        <family val="2"/>
        <charset val="238"/>
      </rPr>
      <t>°</t>
    </r>
    <r>
      <rPr>
        <sz val="9"/>
        <color indexed="8"/>
        <rFont val="Arial"/>
        <family val="2"/>
        <charset val="238"/>
      </rPr>
      <t xml:space="preserve">,  Twin Pipes  sustav s difuzijskom barijerom prema standardu EN 15698-1, PN25, maksimalna temperatura 140°C. Cijevi se isporučuju u dužinama od 12 metara.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r>
  </si>
  <si>
    <t xml:space="preserve">Dobava i ugradnja PREDIZOLIRANOG KUGLASTOG VENTILA ZA ODZRAČIVANJE TOPLOVODA S PRIPADAJUĆOM OPREMOM,  Twin Pipes  sustav s difuzijskom barijerom prema standardu EN 15698-1, PN25, maksimalna temperatura 140°C.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</si>
  <si>
    <t xml:space="preserve">Dobava i ugradnja PREDIZOLIRANOG KUGLASTOG VENTILA ZA ISPUST (DRENAŽU) TOPLOVODA S PRIPADAJUĆOM OPREMOM,  Twin Pipes  sustav s difuzijskom barijerom prema standardu EN 15698-1, PN25, maksimalna temperatura 140°C.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</si>
  <si>
    <t>Ispitivanje toplovoda na nepropusnost radnim medijem i tlakom 5 bara više od nazivnog tlaka. Poslije punjenja ogrijevnog sustava i postizanja ispitnog tlaka vrši se pregled cijelog sustava (spojeva i armature) pri čemu nije dozvoljena pojava znakova propuštanja.</t>
  </si>
  <si>
    <t xml:space="preserve">Dobava i ugradnja materijala za montažu nadzornog sustava kao što su držači signalnih vodiča, termostežuće cijevčice,  Al. Klemice za povezivanje signalnih vodiča, posude za miješanje, ljepljiva traka, čepovi za zavarivanje i dr. </t>
  </si>
  <si>
    <t>20</t>
  </si>
  <si>
    <t>21</t>
  </si>
  <si>
    <t>22</t>
  </si>
  <si>
    <t>23</t>
  </si>
  <si>
    <t xml:space="preserve">Stavka obuhvaća ograde, skele, drvene mostove, trake za obilježavanje gradilišta, znakove upozorenja, te svu potrebnu zaštitnu opremu prema planu izvođenja radova. </t>
  </si>
  <si>
    <t>15</t>
  </si>
  <si>
    <t xml:space="preserve">Sva geodetska mjerenja kojima se podaci iz projekta prenose na teren ili s terena u 
projekte, za cijelo vrijeme građenja, odnosno do predaje radova investitoru, a mjeri se i 
plaća po m trase. U cijenu održavanja osi trase uključena su sva potrebna mjerenja i 
iskolčenja za sve devijacije, regulacije, objekte i drugo u toku rada. </t>
  </si>
  <si>
    <t>m3</t>
  </si>
  <si>
    <t xml:space="preserve">Izrada posteljice od pijeska
Izrada posteljice od pijeska 0-4 mm, širine 0.65 m u sloju 0.10 m s grubim i finim 
planiranjem, eventualnom sanacijom pojedinih manjih površina slabijeg materijala i 
zbijanjem, sve prema projektu. 
U cijeni je uključen sav rad, materijal, transport, oprema i ostalo potrebno za 
potpuno dovršenje uređene posteljice. 
Rad na uređenju posteljice mjeri se u m3 uređene i zbijene posteljice. </t>
  </si>
  <si>
    <t xml:space="preserve">Izrada nasipa od pijeska 0-4 mm širine 0.65 m u sloju 0.35 m s grubim i finim 
planiranjem. U cijeni je uključen sav rad, materijal, transport, oprema i ostalo 
potrebno za potpuno dovršenje. 
Rad na uređenju posteljice mjeri se u m3 uređenog i zbijenog nasipa. </t>
  </si>
  <si>
    <t>Izrada nasipa od tampona 0-63 mm. Ovaj rad obuhvaća dobavu, prijevoze, 
zasipavanje, razastiranje, te planiranje i zbijanje materijala u nasipu prema 
zahtjevima iz Tehničkih uvjeta. Zbijati vibracijskom pločom treba do max 100 kPa 
/prema uputi proizvođača cijevi/. Nasipani materijal nanosi se na već izrađeni sloj 
nasipa od pijeska tek nakon što nadzorni inženjer preuzme sloj izrađenog nasipa.</t>
  </si>
  <si>
    <t>Dobava i ugradnja opreme za osiguravanje zaštite na radu gradilišta prema planu izvođenja radova.</t>
  </si>
  <si>
    <t>Iskolčenje osi oplovoda i objekata.</t>
  </si>
  <si>
    <t>NO100</t>
  </si>
  <si>
    <r>
      <t>Dobava i ugradnja PREDIZOLIRANOG HORIZONTALNOG KOLJENA 70</t>
    </r>
    <r>
      <rPr>
        <sz val="9"/>
        <color indexed="8"/>
        <rFont val="Calibri"/>
        <family val="2"/>
        <charset val="238"/>
      </rPr>
      <t>°</t>
    </r>
    <r>
      <rPr>
        <sz val="9"/>
        <color indexed="8"/>
        <rFont val="Arial"/>
        <family val="2"/>
        <charset val="238"/>
      </rPr>
      <t xml:space="preserve">,  Twin Pipes  sustav s difuzijskom barijerom prema standardu EN 15698-1, PN25, maksimalna temperatura 140°C. Cijevi se isporučuju u dužinama od 12 metara. Debljina izolacijskog sloja: Serija 1. Radni medij: vrela voda. Uzdužno zavarene,  P253 prema EN 10217-2. Standard obrade krajeva cijevi: EN ISO 9692-1. Cijevi su centrifugalno pjeskarene u cilju postizanja optimalne adhezije između cijevi i PUR pjene. Tvornički atest: prema EN 10204-3.1B. IZOLACIJA: dvokomponentna poliuretanska  pjena s ciklopentanom prema EN253. Max. kontinuirana radna temperatura: 140°C kroz 30 godina. Koeficijent toplinske provodljivosti: ≤ 0,023 W/mK. VANJSKA ZAŠTITA IZOLACIJE: polietilen PE-HD prema EN 253 (min. PE 80 prema ISO 12162), s difuzijskom barijerom između zaštitne cijevi i pjene. </t>
    </r>
  </si>
  <si>
    <t>GRAD RIJEKA, 
Korzo 16
51000 Rijeka</t>
  </si>
  <si>
    <t>ZAMJENA TOPLOVODA U KRUGU OSNOVNE ŠKOLE VLADIMIR GORTAN U RIJECI</t>
  </si>
  <si>
    <t>Ekspanzijska posuda  u obliku diska s butilnim mjehom prema DIN 4807 T3 za sustave grijanja, hlađenja i solara. Posuda testirana prema Europskoj direktivi PED/DEP 2014/68/EU. Materijal posude čelik, boje berilija. Posude do volumena 80 litara s nosačem za jednostavnu montažu na zid. Spoj na posudu s donje strane s priključkom DN20 putem servisnog ventila DLV. Radno područje butilnog mjeha od +5 do +70 °C, posude od -10 do 120 °C. Sadržaj mješavine glikola do 50%. Garancija na posudu 5 godina</t>
  </si>
  <si>
    <t>Servisni ventil DLV DN 20</t>
  </si>
  <si>
    <t>Sigurnosna grupa s zaštitnikom povratnog toka tip BA</t>
  </si>
  <si>
    <t>DSV DN 40-3.0 H</t>
  </si>
  <si>
    <t>NO65</t>
  </si>
  <si>
    <t>NO50</t>
  </si>
  <si>
    <t>NO 65 savijena 22°</t>
  </si>
  <si>
    <t>d225</t>
  </si>
  <si>
    <t>DN65-d225</t>
  </si>
  <si>
    <t xml:space="preserve">Dobava i ugradnja uređaaj za precizno održavanje tlaka Transfero TV Connect  u zatvorenim  sustavima grijanja i solarnim sustavima do 8 MW, te sustavima hlađenja do 13 MW. Za sustave prema EN 12828, EN 12976, ENV 12977, SWKI 93-1. Uređaj odlikuje visoka preciznost održavanja tlaka  ± 0,2 bar, ciklonsko vakuumsko otplinjavanje u dubokom vakuumu do - 0.9 bar, kompaktna izvedba i visoki radni učin. </t>
  </si>
  <si>
    <t>24</t>
  </si>
  <si>
    <t xml:space="preserve">Dobava i ugradnja  sigurnosnog ventila izrađenog iz bronce (nodularni lijev) za sustave grijanja, hlađenja i solara od 1,0 do16 (25) bar. Ventili testirani prema normi EN 12828, SWKI 93-1, TRD 721 i DIN 4751. Tolerancija za otvaranje i zatvaranje kod verzije H i SOL 0,5 bar, kod verzije DGH 0,1 bar. Radno područje od -10 do 120 °C za verziju H i DGH, -10 do 160 °C verzija SOL i -50 do 120 °C verzija F. Sadržaj mješavine glikola 30% za verziju H, 50% verzija DGH i 100% verzija F. </t>
  </si>
  <si>
    <t>1"</t>
  </si>
  <si>
    <t>3/4"</t>
  </si>
  <si>
    <t>1/2"</t>
  </si>
  <si>
    <t xml:space="preserve">Dobava i ugradnja pocinčanih izoliranih cijevi za toplu vodu za potrebe tuševa i umivaonika u kupaoni. Stavka obuhvaća spojni, brtveni materijal, koljena, lukove te izolaciju. Cjevovod se vodi djelomično u podu , a djelom u zidu podžbukno do postojećih izljevnih mjesta u kupaonama. </t>
  </si>
  <si>
    <t>Dobava i ugradnja kutnih ventila za ugradnju na cjevovodu tople vode ispred izljevnih mjesta.</t>
  </si>
  <si>
    <t>25</t>
  </si>
  <si>
    <t>Demontaža postojeće zatvorene ekspanzijske posude volumena 700 l sa pratećom armaturom i cjevovodom, te odvoz na deponij.</t>
  </si>
  <si>
    <t>26</t>
  </si>
  <si>
    <t>27</t>
  </si>
  <si>
    <t>28</t>
  </si>
  <si>
    <t>Dobava i polaganje PVC trake za označavanje toplovoda.</t>
  </si>
  <si>
    <t>29</t>
  </si>
  <si>
    <t>Rezanje i demontaža dijela postojećeg toplovoda. Stavka obuhvaća demontažu cijevi,fitinga, toplinske izolacije i oslonaca na trasi toplovoda, te odvoz materijala na deponij i zbrinjavanje.</t>
  </si>
  <si>
    <t>Dobava i ugradnja čelične bešavne cijevi za ugradnju na spojevima toplovoda i instalacije u objektu. Cijev EN 10216-2, EN 10220. Materijal P235GH TC1. Stavka obuhvaća spojni brtveni materijal, te koljena, redukcije i izolaciju od mineralne vune debljine 50 mm ovijenu aluminijskim limom debljine 0,8 mm.</t>
  </si>
  <si>
    <t>31</t>
  </si>
  <si>
    <t>Dobava i ugradnja ventila za ugradnju na toplovod u toplinkoj podstanici ispod primarnog kolektora na spoju nove i postojeće cijevi. Radno pdručje 120 C, NP25. Stavka obuhvaća spojni i brtveni materijal.</t>
  </si>
  <si>
    <t>Antikorozivna zaštita cjevovoda u toplinskoj podstanici, dvokomponentnim epoxi premazom visokootpornim na koroziju, otporan na visoke temperature.</t>
  </si>
  <si>
    <t xml:space="preserve">Iskop /strojno ručni/ postojećeg kolnika te tla do dubine novo projektirane kote. 
Potrebno je rezati postojeću kolničku konstrukciju u širini 1.0 m. Ukloniti postojeću 
toplovodnu instalaciju, produbiti rov do dubine 1,05 m – 1.20 m i širine 0,60-  0.65 m te nakon 
iskopa posteljicu dovesti u stanje pogodno za postavljanje nove nivelete toplovoda. Kote 
planuma posteljice mogu odstupati od projektiranih najviše za ± 2 cm. Ovom stavkom su 
predviđeni radovi na iskopu i utovaru u prijevozno sredstvo. Obračun po m3 iskopanog i 
utovarenog materijala. </t>
  </si>
  <si>
    <t>U cijenu je uključeno prethodno čišćenje te planiranje. Ovaj rad obuhvaća sve radove koji se moraju obaviti kako bi se sraslo tlo osposobilo da bez štetnih posljedica za toplovod preuzme opterećenje od nasipa i opterećenja eventualnog vozila. Dubina do koje se uređuje temeljno tlo ovisi o vrsti tla.</t>
  </si>
  <si>
    <t xml:space="preserve">Uređenje temeljnog tla. </t>
  </si>
  <si>
    <t xml:space="preserve">Prijevoz iskopanog i utovarenog materijala do mjesta istovara (nasip ili odlagalište koje osigurava izvršitelj), te potrebnim osiguranjem na gradilištu i javnim prometnicama. </t>
  </si>
  <si>
    <t xml:space="preserve">	Izrada nasipa od prebranog materijala iz iskopa. Ovaj rad obuhvaća prijevoze, zasipavanje, razastiranje, te planiranje i zbijanje materijala do razine okolnog terena. Nasipani materijal nanosi se na već izrađeni sloj nasipa od tampona tek nakon što nadzorni inženjer preuzme sloj izrađenog nasipa. Ugraditi geotextil radi sprečavanja miješanja materijala.</t>
  </si>
  <si>
    <t>Armiranobetonska ploča 
Izrada završne arm.betonske pješačke ploče dim. d/š = 10 x 100 cm iz betona C25/30, armatura MA B500, kao završnog elementa. Ploču dilatirati i dilat. ispuniti dilatacionim sredstvom kontinuirano prema postojećem stanju. Armatura donje zone Q-257, armatura gornje zone Q-131. Završna obrada lica ploče je zaribavanje prema postojećem stanju. U cijenu uračunata i oplata te dilatacija.</t>
  </si>
  <si>
    <t>Dobava i ugradba armaturne mreže MAG 500/560.</t>
  </si>
  <si>
    <t>Cjevovod za toplu vodu unutar školske zgrade</t>
  </si>
  <si>
    <t xml:space="preserve">Uklanjanje keramike, izrada šliceva i prodora radi polaganje cijevi za toplu vodu za sanitarije i zatvaranje šlica odgovarajućom novom keramikom prema postojećoj. Cijev se vodi djelomično slobodno pod stropom, a djelom u pregradnom zidu prema mogućnostima. Postojeća obloga zida u sanitarnom čvoru keramika 20x25. 
Nova obloga dovodne cijevi ispod stropa–maska od gips kartona.
Dim. šlica ispod keramike cca 50 x 50 mm (prema dim. cijevi sa topl. zaštitom).
Dobava i polaganje cijevi 1“ za t.v. iskazana u strojarskom projektu. </t>
  </si>
  <si>
    <t>Uklanjanje dijela obloge od keramike radi izrade razvoda tople vode i odvoz na deponiju</t>
  </si>
  <si>
    <t>m2</t>
  </si>
  <si>
    <t>Izrada šlica i prodora u zidu i odvoz šute na deponiju</t>
  </si>
  <si>
    <t xml:space="preserve">Zatvaranje šlica i opločenje zida iz keramike radi zatvaranja dovoda tople vode </t>
  </si>
  <si>
    <t>Ugradba nove maske  razvodnog cjevovoda ispod stropa.</t>
  </si>
  <si>
    <t xml:space="preserve">Izrada „maske“ od gips kartona sa podkonstrukcijom presjeka cca  ╔ dim.20 x 20 cm.    Ploče vodootporne debljine 12,5 cm kao maska razvodnog cjevovoda. 
Podkonstrukcija iz tipskih čeličnih pocinčanih profila (debljina lima 0,6 mm). 
Profile postavljati na međusobnom osnom razmaku od max 100 cm. 
Vanjski kutovi se štite aluminijskim kutnim zaštitnim profilom ili ULTRA FLEX trakom. </t>
  </si>
  <si>
    <t xml:space="preserve">Sve spojeve ploča međusobno i s obodnim konstrukcijama brtviti ispunjivačem spojeva VARIO i trakama za spojeve (obavezno zapunjavanje spojeva ploča), 
a na sudaru ploča s drugim materijalima postaviti razdjelnu traku ili fugirati trajno elastičnim kitom. </t>
  </si>
  <si>
    <t xml:space="preserve">Bandažiranje, gletanje i bojanje u tonu prostora. </t>
  </si>
  <si>
    <t xml:space="preserve">Završno gletanje i bojanje zida </t>
  </si>
  <si>
    <t>Pomoćni radovi, čišćenje, zidarski radovi sitni pribor i materijal.</t>
  </si>
  <si>
    <t>11.1</t>
  </si>
  <si>
    <t>11.2</t>
  </si>
  <si>
    <t>11.3</t>
  </si>
  <si>
    <t>12.1</t>
  </si>
  <si>
    <t>12.2</t>
  </si>
  <si>
    <t>Primarna ekspanzijska posuda volumena 200 l s butilnim mjehom prema DIN 4807 T3 za zatvorene ekspanzijske module. Posuda testirana prema Europskoj direktivi PED/DEP 2014/68/EU. Materijal posude čelik, boje berilija s nogicama u podnožju za uspravnu montažu. Mjerna nogica ugrađena na podnožje posude omogučava konstantno mjerenje količine vode u posudi. Posuda osigurava endoskopsku kontrolu mjeha putem otvora na vrhu posude, odzraku butilnog mjeha na vrhu posude te ispust kondenzata na dnu posude. Radno područje butilnog mjeha od +5 do +70 °C, posude od -10 do 120 °C. Sadržaj mješavine glikola do 50%. U sklopu posude isporučuje se i spojni set sa sigurnosnim ventilom 2 bar i isposnom slavinom. Garancija na posudu 5 godina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</si>
</sst>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 &quot;kn&quot;"/>
  </numFmts>
  <fonts count="30" x14ac:knownFonts="1">
    <font>
      <sz val="11"/>
      <color theme="1"/>
      <name val="Calibri"/>
      <family val="2"/>
      <charset val="238"/>
      <scheme val="minor"/>
    </font>
    <font>
      <sz val="9"/>
      <color theme="1"/>
      <name val="Arial"/>
      <family val="2"/>
      <charset val="238"/>
    </font>
    <font>
      <sz val="9"/>
      <color indexed="8"/>
      <name val="Arial"/>
      <family val="2"/>
      <charset val="238"/>
    </font>
    <font>
      <b/>
      <sz val="9"/>
      <name val="Arial"/>
      <family val="2"/>
      <charset val="238"/>
    </font>
    <font>
      <b/>
      <sz val="9"/>
      <color indexed="8"/>
      <name val="Arial"/>
      <family val="2"/>
      <charset val="238"/>
    </font>
    <font>
      <sz val="9"/>
      <name val="Arial"/>
      <family val="2"/>
      <charset val="238"/>
    </font>
    <font>
      <sz val="11"/>
      <color theme="1"/>
      <name val="Calibri"/>
      <family val="2"/>
      <charset val="238"/>
      <scheme val="minor"/>
    </font>
    <font>
      <i/>
      <sz val="11"/>
      <color rgb="FF7F7F7F"/>
      <name val="Calibri"/>
      <family val="2"/>
      <charset val="238"/>
      <scheme val="minor"/>
    </font>
    <font>
      <sz val="10"/>
      <name val="Arial"/>
      <family val="2"/>
      <charset val="238"/>
    </font>
    <font>
      <sz val="10"/>
      <name val="Arial Narrow"/>
      <family val="2"/>
      <charset val="238"/>
    </font>
    <font>
      <sz val="11"/>
      <name val="Times New Roman CE"/>
      <family val="1"/>
      <charset val="238"/>
    </font>
    <font>
      <sz val="11"/>
      <color theme="1"/>
      <name val="Arial"/>
      <family val="2"/>
      <charset val="238"/>
    </font>
    <font>
      <b/>
      <sz val="11"/>
      <color theme="1"/>
      <name val="Arial"/>
      <family val="2"/>
      <charset val="238"/>
    </font>
    <font>
      <sz val="12"/>
      <color theme="1"/>
      <name val="Arial"/>
      <family val="2"/>
      <charset val="238"/>
    </font>
    <font>
      <sz val="11"/>
      <name val="Arial"/>
      <family val="2"/>
      <charset val="238"/>
    </font>
    <font>
      <b/>
      <sz val="12"/>
      <color theme="1"/>
      <name val="Arial"/>
      <family val="2"/>
      <charset val="238"/>
    </font>
    <font>
      <b/>
      <sz val="14"/>
      <color theme="1"/>
      <name val="Arial"/>
      <family val="2"/>
      <charset val="238"/>
    </font>
    <font>
      <sz val="10"/>
      <color theme="1"/>
      <name val="Arial"/>
      <family val="2"/>
      <charset val="238"/>
    </font>
    <font>
      <sz val="12"/>
      <name val="Arial Narrow"/>
      <family val="2"/>
      <charset val="238"/>
    </font>
    <font>
      <b/>
      <sz val="12"/>
      <name val="Arial Narrow"/>
      <family val="2"/>
    </font>
    <font>
      <sz val="10"/>
      <name val="Arial Narrow"/>
      <family val="2"/>
    </font>
    <font>
      <b/>
      <sz val="11"/>
      <color theme="1"/>
      <name val="Calibri"/>
      <family val="2"/>
      <charset val="238"/>
      <scheme val="minor"/>
    </font>
    <font>
      <sz val="10"/>
      <name val="Arial"/>
      <family val="2"/>
    </font>
    <font>
      <sz val="11"/>
      <color theme="1"/>
      <name val="Calibri"/>
      <family val="2"/>
      <scheme val="minor"/>
    </font>
    <font>
      <b/>
      <sz val="10"/>
      <color theme="1"/>
      <name val="Arial"/>
      <family val="2"/>
      <charset val="238"/>
    </font>
    <font>
      <sz val="10"/>
      <name val="Helv"/>
    </font>
    <font>
      <sz val="9"/>
      <color indexed="8"/>
      <name val="Calibri"/>
      <family val="2"/>
      <charset val="238"/>
    </font>
    <font>
      <sz val="9"/>
      <color rgb="FFFF0000"/>
      <name val="Arial"/>
      <family val="2"/>
      <charset val="238"/>
    </font>
    <font>
      <sz val="11"/>
      <color indexed="8"/>
      <name val="Calibri"/>
      <family val="2"/>
      <charset val="238"/>
    </font>
    <font>
      <b/>
      <sz val="12"/>
      <color theme="1"/>
      <name val="Calibri"/>
      <family val="2"/>
      <charset val="238"/>
      <scheme val="minor"/>
    </font>
  </fonts>
  <fills count="4">
    <fill>
      <patternFill patternType="none"/>
    </fill>
    <fill>
      <patternFill patternType="gray125"/>
    </fill>
    <fill>
      <patternFill patternType="solid">
        <fgColor indexed="27"/>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xf numFmtId="0" fontId="8" fillId="0" borderId="0"/>
    <xf numFmtId="0" fontId="6" fillId="0" borderId="0"/>
    <xf numFmtId="2" fontId="9" fillId="0" borderId="0"/>
    <xf numFmtId="0" fontId="10" fillId="0" borderId="0"/>
    <xf numFmtId="0" fontId="8" fillId="0" borderId="0"/>
    <xf numFmtId="0" fontId="8" fillId="0" borderId="0"/>
    <xf numFmtId="0" fontId="23" fillId="0" borderId="0"/>
    <xf numFmtId="0" fontId="25" fillId="0" borderId="0"/>
    <xf numFmtId="0" fontId="8" fillId="0" borderId="0"/>
  </cellStyleXfs>
  <cellXfs count="136">
    <xf numFmtId="0" fontId="0" fillId="0" borderId="0" xfId="0"/>
    <xf numFmtId="0" fontId="11" fillId="0" borderId="0" xfId="0" applyFont="1"/>
    <xf numFmtId="0" fontId="13" fillId="0" borderId="0" xfId="0" applyFont="1" applyAlignment="1">
      <alignment vertical="center"/>
    </xf>
    <xf numFmtId="0" fontId="14" fillId="0" borderId="0" xfId="0" applyFont="1" applyAlignment="1">
      <alignment horizontal="left" vertical="top" wrapText="1"/>
    </xf>
    <xf numFmtId="0" fontId="16"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vertical="center"/>
    </xf>
    <xf numFmtId="0" fontId="17" fillId="0" borderId="0" xfId="0" applyFont="1"/>
    <xf numFmtId="0" fontId="11" fillId="0" borderId="0" xfId="0" applyFont="1" applyAlignment="1">
      <alignment horizontal="justify" vertical="center"/>
    </xf>
    <xf numFmtId="0" fontId="15" fillId="0" borderId="0" xfId="0" applyFont="1" applyAlignment="1">
      <alignment vertical="top"/>
    </xf>
    <xf numFmtId="0" fontId="11"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3" fillId="0" borderId="0" xfId="0" applyFont="1"/>
    <xf numFmtId="0" fontId="13" fillId="0" borderId="0" xfId="0" applyFont="1" applyAlignment="1">
      <alignment horizontal="center"/>
    </xf>
    <xf numFmtId="165" fontId="13" fillId="0" borderId="0" xfId="0" applyNumberFormat="1" applyFont="1"/>
    <xf numFmtId="165" fontId="0" fillId="0" borderId="0" xfId="0" applyNumberFormat="1"/>
    <xf numFmtId="0" fontId="15" fillId="0" borderId="0" xfId="0" applyFont="1"/>
    <xf numFmtId="165" fontId="15" fillId="0" borderId="0" xfId="0" applyNumberFormat="1" applyFont="1"/>
    <xf numFmtId="0" fontId="21" fillId="0" borderId="0" xfId="0" applyFont="1"/>
    <xf numFmtId="0" fontId="12" fillId="0" borderId="0" xfId="0" applyFont="1" applyAlignment="1">
      <alignment horizontal="left" vertical="top" wrapText="1"/>
    </xf>
    <xf numFmtId="0" fontId="16" fillId="0" borderId="0" xfId="0" applyFont="1" applyAlignment="1">
      <alignment horizontal="left"/>
    </xf>
    <xf numFmtId="4" fontId="8" fillId="0" borderId="0" xfId="9" applyNumberFormat="1" applyFont="1" applyAlignment="1" applyProtection="1">
      <alignment horizontal="right"/>
      <protection locked="0"/>
    </xf>
    <xf numFmtId="0" fontId="8" fillId="0" borderId="0" xfId="0" applyFont="1" applyAlignment="1" applyProtection="1">
      <alignment horizontal="left" vertical="center" wrapText="1"/>
      <protection locked="0"/>
    </xf>
    <xf numFmtId="165" fontId="21" fillId="0" borderId="0" xfId="0" applyNumberFormat="1" applyFont="1"/>
    <xf numFmtId="0" fontId="13" fillId="0" borderId="2" xfId="0" applyFont="1" applyBorder="1" applyAlignment="1">
      <alignment horizontal="center"/>
    </xf>
    <xf numFmtId="0" fontId="13" fillId="0" borderId="2" xfId="0" applyFont="1" applyBorder="1"/>
    <xf numFmtId="165" fontId="15" fillId="0" borderId="2" xfId="0" applyNumberFormat="1" applyFont="1" applyBorder="1"/>
    <xf numFmtId="0" fontId="0" fillId="0" borderId="0" xfId="0" applyFill="1"/>
    <xf numFmtId="0" fontId="18" fillId="0" borderId="0" xfId="6" applyFont="1" applyFill="1" applyAlignment="1">
      <alignment horizontal="left" vertical="top" wrapText="1"/>
    </xf>
    <xf numFmtId="0" fontId="9" fillId="0" borderId="0" xfId="6" applyFont="1" applyFill="1" applyAlignment="1">
      <alignment horizontal="left" vertical="top" wrapText="1"/>
    </xf>
    <xf numFmtId="0" fontId="9" fillId="0" borderId="0" xfId="6" applyFont="1" applyFill="1" applyAlignment="1">
      <alignment vertical="top" wrapText="1"/>
    </xf>
    <xf numFmtId="0" fontId="19" fillId="0" borderId="0" xfId="7" applyFont="1" applyFill="1" applyAlignment="1">
      <alignment horizontal="left" vertical="top" wrapText="1"/>
    </xf>
    <xf numFmtId="0" fontId="20" fillId="0" borderId="0" xfId="6" applyFont="1" applyFill="1" applyAlignment="1">
      <alignment horizontal="left" vertical="top" wrapText="1"/>
    </xf>
    <xf numFmtId="49" fontId="5" fillId="2" borderId="0" xfId="0" applyNumberFormat="1" applyFont="1" applyFill="1" applyAlignment="1" applyProtection="1">
      <alignment horizontal="left" vertical="top" wrapText="1"/>
    </xf>
    <xf numFmtId="0" fontId="2" fillId="2" borderId="0" xfId="0" applyFont="1" applyFill="1" applyAlignment="1" applyProtection="1">
      <alignment horizontal="justify" vertical="center"/>
    </xf>
    <xf numFmtId="0" fontId="2" fillId="2" borderId="0" xfId="0" applyFont="1" applyFill="1" applyAlignment="1" applyProtection="1">
      <alignment horizontal="right" vertical="top" wrapText="1"/>
    </xf>
    <xf numFmtId="165" fontId="2" fillId="2" borderId="0" xfId="0" applyNumberFormat="1" applyFont="1" applyFill="1" applyAlignment="1" applyProtection="1">
      <alignment vertical="top" wrapText="1"/>
    </xf>
    <xf numFmtId="0" fontId="2" fillId="2" borderId="0" xfId="0" applyFont="1" applyFill="1" applyAlignment="1" applyProtection="1">
      <alignment horizontal="center" vertical="center" wrapText="1"/>
    </xf>
    <xf numFmtId="0" fontId="2" fillId="0" borderId="0" xfId="0" applyFont="1" applyAlignment="1" applyProtection="1">
      <alignment vertical="center" wrapText="1"/>
    </xf>
    <xf numFmtId="49" fontId="5" fillId="0" borderId="0" xfId="0" applyNumberFormat="1" applyFont="1" applyAlignment="1" applyProtection="1">
      <alignment horizontal="left" vertical="top" wrapText="1"/>
    </xf>
    <xf numFmtId="0" fontId="2" fillId="0" borderId="0" xfId="0" applyFont="1" applyAlignment="1" applyProtection="1">
      <alignment horizontal="justify" vertical="top"/>
    </xf>
    <xf numFmtId="0" fontId="2" fillId="0" borderId="0" xfId="0" applyFont="1" applyAlignment="1" applyProtection="1">
      <alignment horizontal="right" vertical="top" wrapText="1"/>
    </xf>
    <xf numFmtId="4" fontId="2" fillId="0" borderId="0" xfId="0" applyNumberFormat="1" applyFont="1" applyAlignment="1" applyProtection="1">
      <alignment horizontal="right" vertical="top" wrapText="1"/>
    </xf>
    <xf numFmtId="165" fontId="2" fillId="0" borderId="0" xfId="0" applyNumberFormat="1" applyFont="1" applyAlignment="1" applyProtection="1">
      <alignment vertical="top" wrapText="1"/>
    </xf>
    <xf numFmtId="0" fontId="2" fillId="0" borderId="0" xfId="0" applyFont="1" applyAlignment="1" applyProtection="1">
      <alignment horizontal="center" vertical="top" wrapText="1"/>
    </xf>
    <xf numFmtId="49" fontId="3" fillId="0" borderId="0" xfId="0" applyNumberFormat="1" applyFont="1" applyAlignment="1" applyProtection="1">
      <alignment horizontal="left" vertical="top" wrapText="1"/>
    </xf>
    <xf numFmtId="0" fontId="4" fillId="0" borderId="0" xfId="0" applyFont="1" applyAlignment="1" applyProtection="1">
      <alignment horizontal="justify" vertical="top"/>
    </xf>
    <xf numFmtId="0" fontId="5" fillId="0" borderId="0" xfId="1" applyFont="1" applyAlignment="1" applyProtection="1">
      <alignment horizontal="justify" vertical="top" wrapText="1"/>
    </xf>
    <xf numFmtId="0" fontId="5" fillId="0" borderId="0" xfId="1" applyFont="1" applyAlignment="1" applyProtection="1">
      <alignment horizontal="justify" vertical="top"/>
    </xf>
    <xf numFmtId="0" fontId="1" fillId="3" borderId="1" xfId="0" applyFont="1" applyFill="1" applyBorder="1" applyAlignment="1" applyProtection="1">
      <alignment horizontal="right" vertical="top"/>
    </xf>
    <xf numFmtId="4" fontId="1" fillId="3" borderId="1" xfId="0" applyNumberFormat="1" applyFont="1" applyFill="1" applyBorder="1" applyAlignment="1" applyProtection="1">
      <alignment horizontal="right" vertical="top"/>
    </xf>
    <xf numFmtId="165" fontId="1" fillId="3" borderId="1" xfId="0" applyNumberFormat="1" applyFont="1" applyFill="1" applyBorder="1" applyAlignment="1" applyProtection="1">
      <alignment vertical="top"/>
    </xf>
    <xf numFmtId="0" fontId="2" fillId="0" borderId="0" xfId="0" applyFont="1" applyAlignment="1" applyProtection="1">
      <alignment horizontal="left" vertical="top" wrapText="1"/>
    </xf>
    <xf numFmtId="0" fontId="1" fillId="3" borderId="0" xfId="0" applyFont="1" applyFill="1" applyAlignment="1" applyProtection="1">
      <alignment horizontal="right" vertical="top"/>
    </xf>
    <xf numFmtId="4" fontId="1" fillId="3" borderId="0" xfId="0" applyNumberFormat="1" applyFont="1" applyFill="1" applyAlignment="1" applyProtection="1">
      <alignment horizontal="right" vertical="top"/>
    </xf>
    <xf numFmtId="165" fontId="1" fillId="3" borderId="0" xfId="0" applyNumberFormat="1" applyFont="1" applyFill="1" applyAlignment="1" applyProtection="1">
      <alignment vertical="top"/>
    </xf>
    <xf numFmtId="0" fontId="5" fillId="0" borderId="0" xfId="0" applyFont="1" applyAlignment="1" applyProtection="1">
      <alignment horizontal="left" vertical="top" wrapText="1"/>
    </xf>
    <xf numFmtId="0" fontId="2" fillId="0" borderId="0" xfId="0" applyFont="1" applyAlignment="1" applyProtection="1">
      <alignment horizontal="justify" vertical="top" wrapText="1"/>
    </xf>
    <xf numFmtId="0" fontId="5" fillId="0" borderId="0" xfId="0" applyFont="1" applyAlignment="1" applyProtection="1">
      <alignment horizontal="justify" vertical="top"/>
    </xf>
    <xf numFmtId="0" fontId="5" fillId="3" borderId="0" xfId="0" applyFont="1" applyFill="1" applyAlignment="1" applyProtection="1">
      <alignment horizontal="right" vertical="top"/>
    </xf>
    <xf numFmtId="4" fontId="5" fillId="3" borderId="0" xfId="0" applyNumberFormat="1" applyFont="1" applyFill="1" applyAlignment="1" applyProtection="1">
      <alignment horizontal="right" vertical="top"/>
    </xf>
    <xf numFmtId="4" fontId="5" fillId="0" borderId="0" xfId="0" applyNumberFormat="1" applyFont="1" applyAlignment="1" applyProtection="1">
      <alignment horizontal="right" vertical="top" wrapText="1"/>
    </xf>
    <xf numFmtId="165" fontId="5" fillId="3" borderId="0" xfId="0" applyNumberFormat="1" applyFont="1" applyFill="1" applyAlignment="1" applyProtection="1">
      <alignment vertical="top"/>
    </xf>
    <xf numFmtId="0" fontId="5" fillId="0" borderId="0" xfId="0" applyFont="1" applyAlignment="1" applyProtection="1">
      <alignment horizontal="center" vertical="top" wrapText="1"/>
    </xf>
    <xf numFmtId="0" fontId="5" fillId="0" borderId="0" xfId="0" applyFont="1" applyAlignment="1" applyProtection="1">
      <alignment vertical="center" wrapText="1"/>
    </xf>
    <xf numFmtId="0" fontId="5" fillId="3" borderId="1" xfId="0" applyFont="1" applyFill="1" applyBorder="1" applyAlignment="1" applyProtection="1">
      <alignment horizontal="right" vertical="top"/>
    </xf>
    <xf numFmtId="4" fontId="5" fillId="3" borderId="1" xfId="0" applyNumberFormat="1" applyFont="1" applyFill="1" applyBorder="1" applyAlignment="1" applyProtection="1">
      <alignment horizontal="right" vertical="top"/>
    </xf>
    <xf numFmtId="165" fontId="5" fillId="3" borderId="1" xfId="0" applyNumberFormat="1" applyFont="1" applyFill="1" applyBorder="1" applyAlignment="1" applyProtection="1">
      <alignment vertical="top"/>
    </xf>
    <xf numFmtId="49" fontId="27" fillId="0" borderId="0" xfId="0" applyNumberFormat="1" applyFont="1" applyAlignment="1" applyProtection="1">
      <alignment horizontal="left" vertical="top" wrapText="1"/>
    </xf>
    <xf numFmtId="0" fontId="27" fillId="0" borderId="0" xfId="0" applyFont="1" applyAlignment="1" applyProtection="1">
      <alignment horizontal="justify" vertical="top"/>
    </xf>
    <xf numFmtId="0" fontId="27" fillId="3" borderId="0" xfId="0" applyFont="1" applyFill="1" applyAlignment="1" applyProtection="1">
      <alignment horizontal="right" vertical="top"/>
    </xf>
    <xf numFmtId="4" fontId="27" fillId="3" borderId="0" xfId="0" applyNumberFormat="1" applyFont="1" applyFill="1" applyAlignment="1" applyProtection="1">
      <alignment horizontal="right" vertical="top"/>
    </xf>
    <xf numFmtId="165" fontId="27" fillId="3" borderId="0" xfId="0" applyNumberFormat="1" applyFont="1" applyFill="1" applyAlignment="1" applyProtection="1">
      <alignment vertical="top"/>
    </xf>
    <xf numFmtId="0" fontId="27" fillId="0" borderId="0" xfId="0" applyFont="1" applyAlignment="1" applyProtection="1">
      <alignment horizontal="center" vertical="top" wrapText="1"/>
    </xf>
    <xf numFmtId="0" fontId="27" fillId="0" borderId="0" xfId="0" applyFont="1" applyAlignment="1" applyProtection="1">
      <alignment vertical="center" wrapText="1"/>
    </xf>
    <xf numFmtId="0" fontId="5" fillId="0" borderId="0" xfId="0" applyFont="1" applyAlignment="1" applyProtection="1">
      <alignment horizontal="right" vertical="top" wrapText="1"/>
    </xf>
    <xf numFmtId="165" fontId="5" fillId="0" borderId="0" xfId="0" applyNumberFormat="1" applyFont="1" applyAlignment="1" applyProtection="1">
      <alignment vertical="top" wrapText="1"/>
    </xf>
    <xf numFmtId="0" fontId="1" fillId="0" borderId="0" xfId="0" applyFont="1" applyProtection="1"/>
    <xf numFmtId="0" fontId="1" fillId="0" borderId="0" xfId="0" applyFont="1" applyAlignment="1" applyProtection="1">
      <alignment wrapText="1"/>
    </xf>
    <xf numFmtId="0" fontId="1" fillId="0" borderId="0" xfId="0" applyFont="1" applyAlignment="1" applyProtection="1">
      <alignment horizontal="center"/>
    </xf>
    <xf numFmtId="0" fontId="4" fillId="0" borderId="2" xfId="0" applyFont="1" applyBorder="1" applyAlignment="1" applyProtection="1">
      <alignment horizontal="justify" vertical="top"/>
    </xf>
    <xf numFmtId="0" fontId="2" fillId="0" borderId="2" xfId="0" applyFont="1" applyBorder="1" applyAlignment="1" applyProtection="1">
      <alignment horizontal="right" vertical="top" wrapText="1"/>
    </xf>
    <xf numFmtId="4" fontId="2" fillId="0" borderId="2" xfId="0" applyNumberFormat="1" applyFont="1" applyBorder="1" applyAlignment="1" applyProtection="1">
      <alignment horizontal="right" vertical="top" wrapText="1"/>
    </xf>
    <xf numFmtId="165" fontId="4" fillId="0" borderId="2" xfId="0" applyNumberFormat="1" applyFont="1" applyBorder="1" applyAlignment="1" applyProtection="1">
      <alignment vertical="top" wrapText="1"/>
    </xf>
    <xf numFmtId="0" fontId="3" fillId="0" borderId="0" xfId="0" applyFont="1" applyAlignment="1" applyProtection="1">
      <alignment horizontal="justify" vertical="top"/>
    </xf>
    <xf numFmtId="0" fontId="3" fillId="0" borderId="0" xfId="0" applyFont="1" applyAlignment="1" applyProtection="1">
      <alignment horizontal="right" vertical="top" wrapText="1"/>
    </xf>
    <xf numFmtId="4" fontId="3" fillId="0" borderId="0" xfId="0" applyNumberFormat="1" applyFont="1" applyAlignment="1" applyProtection="1">
      <alignment horizontal="right" vertical="top" wrapText="1"/>
    </xf>
    <xf numFmtId="165" fontId="3" fillId="0" borderId="0" xfId="0" applyNumberFormat="1" applyFont="1" applyAlignment="1" applyProtection="1">
      <alignment vertical="top" wrapText="1"/>
    </xf>
    <xf numFmtId="0" fontId="3" fillId="0" borderId="0" xfId="0" applyFont="1" applyAlignment="1" applyProtection="1">
      <alignment horizontal="center" vertical="top" wrapText="1"/>
    </xf>
    <xf numFmtId="0" fontId="3" fillId="0" borderId="0" xfId="0" applyFont="1" applyAlignment="1" applyProtection="1">
      <alignment vertical="center" wrapText="1"/>
    </xf>
    <xf numFmtId="0" fontId="2" fillId="0" borderId="2" xfId="0" applyFont="1" applyBorder="1" applyAlignment="1" applyProtection="1">
      <alignment horizontal="justify" vertical="top"/>
    </xf>
    <xf numFmtId="165" fontId="2" fillId="0" borderId="2" xfId="0" applyNumberFormat="1" applyFont="1" applyBorder="1" applyAlignment="1" applyProtection="1">
      <alignment vertical="top" wrapText="1"/>
    </xf>
    <xf numFmtId="0" fontId="4" fillId="0" borderId="2" xfId="0" applyFont="1" applyBorder="1" applyAlignment="1" applyProtection="1">
      <alignment horizontal="right" vertical="top" wrapText="1"/>
    </xf>
    <xf numFmtId="4" fontId="4" fillId="0" borderId="2" xfId="0" applyNumberFormat="1" applyFont="1" applyBorder="1" applyAlignment="1" applyProtection="1">
      <alignment horizontal="right" vertical="top" wrapText="1"/>
    </xf>
    <xf numFmtId="0" fontId="4" fillId="0" borderId="0" xfId="0" applyFont="1" applyAlignment="1" applyProtection="1">
      <alignment horizontal="center" vertical="top" wrapText="1"/>
    </xf>
    <xf numFmtId="0" fontId="4" fillId="0" borderId="0" xfId="0" applyFont="1" applyAlignment="1" applyProtection="1">
      <alignment vertical="center" wrapText="1"/>
    </xf>
    <xf numFmtId="0" fontId="4" fillId="0" borderId="0" xfId="0" applyFont="1" applyAlignment="1" applyProtection="1">
      <alignment horizontal="justify"/>
    </xf>
    <xf numFmtId="49" fontId="5" fillId="0" borderId="0" xfId="0" applyNumberFormat="1" applyFont="1" applyAlignment="1" applyProtection="1">
      <alignment horizontal="left" vertical="top"/>
    </xf>
    <xf numFmtId="0" fontId="1" fillId="0" borderId="0" xfId="0" applyFont="1" applyAlignment="1" applyProtection="1">
      <alignment horizontal="justify" vertical="top"/>
    </xf>
    <xf numFmtId="0" fontId="1" fillId="0" borderId="0" xfId="0" applyFont="1" applyAlignment="1" applyProtection="1">
      <alignment horizontal="right" vertical="top"/>
    </xf>
    <xf numFmtId="0" fontId="1" fillId="0" borderId="0" xfId="0" applyFont="1" applyAlignment="1" applyProtection="1">
      <alignment horizontal="justify"/>
    </xf>
    <xf numFmtId="0" fontId="2" fillId="0" borderId="0" xfId="0" applyFont="1" applyAlignment="1" applyProtection="1">
      <alignment horizontal="justify" vertical="center"/>
    </xf>
    <xf numFmtId="0" fontId="2" fillId="0" borderId="0" xfId="0" applyFont="1" applyAlignment="1" applyProtection="1">
      <alignment horizontal="center" vertical="center" wrapText="1"/>
    </xf>
    <xf numFmtId="0" fontId="2" fillId="2" borderId="0" xfId="0" applyFont="1" applyFill="1" applyAlignment="1" applyProtection="1">
      <alignment horizontal="right" vertical="top" wrapText="1"/>
      <protection locked="0"/>
    </xf>
    <xf numFmtId="4" fontId="2" fillId="0" borderId="0" xfId="0" applyNumberFormat="1" applyFont="1" applyAlignment="1" applyProtection="1">
      <alignment horizontal="right" vertical="top" wrapText="1"/>
      <protection locked="0"/>
    </xf>
    <xf numFmtId="4" fontId="2" fillId="0" borderId="1" xfId="0" applyNumberFormat="1" applyFont="1" applyBorder="1" applyAlignment="1" applyProtection="1">
      <alignment horizontal="right" vertical="top" wrapText="1"/>
      <protection locked="0"/>
    </xf>
    <xf numFmtId="4" fontId="5" fillId="0" borderId="0" xfId="0" applyNumberFormat="1" applyFont="1" applyAlignment="1" applyProtection="1">
      <alignment horizontal="right" vertical="top" wrapText="1"/>
      <protection locked="0"/>
    </xf>
    <xf numFmtId="4" fontId="5" fillId="0" borderId="1" xfId="0" applyNumberFormat="1" applyFont="1" applyBorder="1" applyAlignment="1" applyProtection="1">
      <alignment horizontal="right" vertical="top" wrapText="1"/>
      <protection locked="0"/>
    </xf>
    <xf numFmtId="4" fontId="27" fillId="0" borderId="0" xfId="0" applyNumberFormat="1" applyFont="1" applyAlignment="1" applyProtection="1">
      <alignment horizontal="right" vertical="top" wrapText="1"/>
      <protection locked="0"/>
    </xf>
    <xf numFmtId="0" fontId="1" fillId="0" borderId="0" xfId="0" applyFont="1" applyProtection="1">
      <protection locked="0"/>
    </xf>
    <xf numFmtId="4" fontId="2" fillId="0" borderId="2" xfId="0" applyNumberFormat="1" applyFont="1" applyBorder="1" applyAlignment="1" applyProtection="1">
      <alignment horizontal="right" vertical="top" wrapText="1"/>
      <protection locked="0"/>
    </xf>
    <xf numFmtId="4" fontId="3" fillId="0" borderId="0" xfId="0" applyNumberFormat="1" applyFont="1" applyAlignment="1" applyProtection="1">
      <alignment horizontal="right" vertical="top" wrapText="1"/>
      <protection locked="0"/>
    </xf>
    <xf numFmtId="4" fontId="4" fillId="0" borderId="2" xfId="0" applyNumberFormat="1" applyFont="1" applyBorder="1" applyAlignment="1" applyProtection="1">
      <alignment horizontal="right" vertical="top" wrapText="1"/>
      <protection locked="0"/>
    </xf>
    <xf numFmtId="0" fontId="2" fillId="0" borderId="0" xfId="0" applyFont="1" applyAlignment="1" applyProtection="1">
      <alignment horizontal="right" vertical="top" wrapText="1"/>
      <protection locked="0"/>
    </xf>
    <xf numFmtId="49" fontId="0" fillId="0" borderId="0" xfId="0" applyNumberFormat="1" applyAlignment="1" applyProtection="1">
      <alignment horizontal="left" vertical="top"/>
    </xf>
    <xf numFmtId="0" fontId="29" fillId="0" borderId="0" xfId="0" applyFont="1" applyAlignment="1" applyProtection="1">
      <alignment horizontal="left"/>
    </xf>
    <xf numFmtId="0" fontId="0" fillId="0" borderId="0" xfId="0" applyProtection="1"/>
    <xf numFmtId="49" fontId="24" fillId="0" borderId="0" xfId="0" applyNumberFormat="1" applyFont="1" applyAlignment="1" applyProtection="1">
      <alignment horizontal="left" vertical="top"/>
    </xf>
    <xf numFmtId="0" fontId="24" fillId="0" borderId="0" xfId="0" applyFont="1" applyAlignment="1" applyProtection="1">
      <alignment horizontal="left" vertical="top"/>
    </xf>
    <xf numFmtId="0" fontId="0" fillId="0" borderId="0" xfId="0" applyAlignment="1" applyProtection="1">
      <alignment horizontal="right"/>
    </xf>
    <xf numFmtId="0" fontId="17" fillId="0" borderId="0" xfId="0" applyFont="1" applyAlignment="1" applyProtection="1">
      <alignment horizontal="left"/>
    </xf>
    <xf numFmtId="0" fontId="0" fillId="0" borderId="0" xfId="0" applyAlignment="1" applyProtection="1">
      <alignment horizontal="left" wrapText="1"/>
    </xf>
    <xf numFmtId="0" fontId="2" fillId="0" borderId="0" xfId="0" applyFont="1" applyAlignment="1" applyProtection="1">
      <alignment horizontal="left" vertical="top"/>
    </xf>
    <xf numFmtId="0" fontId="28" fillId="0" borderId="0" xfId="0" applyFont="1" applyAlignment="1" applyProtection="1">
      <alignment horizontal="left" vertical="top" wrapText="1"/>
    </xf>
    <xf numFmtId="4" fontId="8" fillId="0" borderId="0" xfId="9" applyNumberFormat="1" applyFont="1" applyAlignment="1" applyProtection="1">
      <alignment horizontal="center"/>
    </xf>
    <xf numFmtId="4" fontId="22" fillId="0" borderId="0" xfId="10" applyNumberFormat="1" applyFont="1" applyAlignment="1" applyProtection="1">
      <alignment horizontal="right"/>
    </xf>
    <xf numFmtId="0" fontId="24" fillId="0" borderId="0" xfId="0" applyFont="1" applyAlignment="1" applyProtection="1">
      <alignment horizontal="left"/>
    </xf>
    <xf numFmtId="4" fontId="24" fillId="0" borderId="0" xfId="0" applyNumberFormat="1" applyFont="1" applyProtection="1"/>
    <xf numFmtId="0" fontId="0" fillId="0" borderId="2" xfId="0" applyBorder="1" applyAlignment="1" applyProtection="1">
      <alignment horizontal="left"/>
    </xf>
    <xf numFmtId="0" fontId="0" fillId="0" borderId="2" xfId="0" applyBorder="1" applyProtection="1"/>
    <xf numFmtId="4" fontId="0" fillId="0" borderId="2" xfId="0" applyNumberFormat="1" applyBorder="1" applyProtection="1"/>
    <xf numFmtId="0" fontId="0" fillId="0" borderId="0" xfId="0" applyAlignment="1" applyProtection="1">
      <alignment horizontal="left"/>
    </xf>
    <xf numFmtId="0" fontId="0" fillId="0" borderId="0" xfId="0" applyProtection="1">
      <protection locked="0"/>
    </xf>
    <xf numFmtId="4" fontId="8" fillId="0" borderId="0" xfId="10" applyNumberFormat="1" applyAlignment="1" applyProtection="1">
      <alignment horizontal="right"/>
      <protection locked="0"/>
    </xf>
    <xf numFmtId="0" fontId="0" fillId="0" borderId="2" xfId="0" applyBorder="1" applyProtection="1">
      <protection locked="0"/>
    </xf>
  </cellXfs>
  <cellStyles count="11">
    <cellStyle name="Explanatory Text" xfId="1" builtinId="53"/>
    <cellStyle name="Navadno 9" xfId="2"/>
    <cellStyle name="Normal" xfId="0" builtinId="0"/>
    <cellStyle name="Normal 10" xfId="10"/>
    <cellStyle name="Normal 105" xfId="8"/>
    <cellStyle name="Normal 2" xfId="3"/>
    <cellStyle name="Normalno 15" xfId="7"/>
    <cellStyle name="Normalno 2" xfId="4"/>
    <cellStyle name="Normalno 2 2" xfId="6"/>
    <cellStyle name="Style 1" xfId="9"/>
    <cellStyle name="Tekst objašnjenj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1562100</xdr:colOff>
      <xdr:row>69</xdr:row>
      <xdr:rowOff>0</xdr:rowOff>
    </xdr:from>
    <xdr:ext cx="184731" cy="264560"/>
    <xdr:sp macro="" textlink="">
      <xdr:nvSpPr>
        <xdr:cNvPr id="7" name="TextBox 8">
          <a:extLst>
            <a:ext uri="{FF2B5EF4-FFF2-40B4-BE49-F238E27FC236}">
              <a16:creationId xmlns:a16="http://schemas.microsoft.com/office/drawing/2014/main" xmlns="" id="{BED785C7-F681-43D8-AF60-2044015D1BA7}"/>
            </a:ext>
          </a:extLst>
        </xdr:cNvPr>
        <xdr:cNvSpPr txBox="1"/>
      </xdr:nvSpPr>
      <xdr:spPr>
        <a:xfrm>
          <a:off x="2143125" y="1158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8"/>
  <sheetViews>
    <sheetView showGridLines="0" workbookViewId="0">
      <selection activeCell="C16" sqref="C16"/>
    </sheetView>
  </sheetViews>
  <sheetFormatPr defaultRowHeight="15" x14ac:dyDescent="0.25"/>
  <cols>
    <col min="2" max="2" width="22" customWidth="1"/>
    <col min="3" max="3" width="34.7109375" customWidth="1"/>
    <col min="4" max="4" width="14.85546875" customWidth="1"/>
  </cols>
  <sheetData>
    <row r="4" spans="2:3" ht="45" x14ac:dyDescent="0.25">
      <c r="B4" s="10" t="s">
        <v>15</v>
      </c>
      <c r="C4" s="20" t="s">
        <v>85</v>
      </c>
    </row>
    <row r="5" spans="2:3" x14ac:dyDescent="0.25">
      <c r="C5" s="2"/>
    </row>
    <row r="6" spans="2:3" x14ac:dyDescent="0.25">
      <c r="C6" s="8"/>
    </row>
    <row r="7" spans="2:3" x14ac:dyDescent="0.25">
      <c r="C7" s="8"/>
    </row>
    <row r="8" spans="2:3" x14ac:dyDescent="0.25">
      <c r="C8" s="6"/>
    </row>
    <row r="10" spans="2:3" ht="47.25" x14ac:dyDescent="0.25">
      <c r="B10" s="3" t="s">
        <v>39</v>
      </c>
      <c r="C10" s="11" t="s">
        <v>86</v>
      </c>
    </row>
    <row r="11" spans="2:3" ht="15.75" x14ac:dyDescent="0.25">
      <c r="C11" s="9"/>
    </row>
    <row r="13" spans="2:3" ht="18" x14ac:dyDescent="0.25">
      <c r="C13" s="4"/>
    </row>
    <row r="14" spans="2:3" ht="18" x14ac:dyDescent="0.25">
      <c r="C14" s="4"/>
    </row>
    <row r="15" spans="2:3" ht="18" x14ac:dyDescent="0.25">
      <c r="B15" s="21" t="s">
        <v>38</v>
      </c>
    </row>
    <row r="16" spans="2:3" ht="18" x14ac:dyDescent="0.25">
      <c r="C16" s="12"/>
    </row>
    <row r="22" spans="2:3" x14ac:dyDescent="0.25">
      <c r="B22" s="5"/>
      <c r="C22" s="6"/>
    </row>
    <row r="24" spans="2:3" x14ac:dyDescent="0.25">
      <c r="B24" s="5"/>
      <c r="C24" s="6"/>
    </row>
    <row r="26" spans="2:3" x14ac:dyDescent="0.25">
      <c r="B26" s="7"/>
      <c r="C26" s="1"/>
    </row>
    <row r="28" spans="2:3" x14ac:dyDescent="0.25">
      <c r="B28" s="5"/>
      <c r="C28" s="6"/>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showGridLines="0" view="pageBreakPreview" zoomScaleNormal="100" zoomScaleSheetLayoutView="100" workbookViewId="0">
      <selection activeCell="A11" sqref="A11"/>
    </sheetView>
  </sheetViews>
  <sheetFormatPr defaultRowHeight="15" x14ac:dyDescent="0.25"/>
  <cols>
    <col min="1" max="1" width="93.85546875" style="28" customWidth="1"/>
    <col min="2" max="16384" width="9.140625" style="28"/>
  </cols>
  <sheetData>
    <row r="2" spans="1:1" ht="15.75" x14ac:dyDescent="0.25">
      <c r="A2" s="29" t="s">
        <v>16</v>
      </c>
    </row>
    <row r="3" spans="1:1" x14ac:dyDescent="0.25">
      <c r="A3" s="30"/>
    </row>
    <row r="4" spans="1:1" ht="25.5" x14ac:dyDescent="0.25">
      <c r="A4" s="30" t="s">
        <v>17</v>
      </c>
    </row>
    <row r="5" spans="1:1" ht="222" customHeight="1" x14ac:dyDescent="0.25">
      <c r="A5" s="31" t="s">
        <v>18</v>
      </c>
    </row>
    <row r="6" spans="1:1" ht="89.25" x14ac:dyDescent="0.25">
      <c r="A6" s="30" t="s">
        <v>19</v>
      </c>
    </row>
    <row r="7" spans="1:1" ht="89.25" x14ac:dyDescent="0.25">
      <c r="A7" s="30" t="s">
        <v>20</v>
      </c>
    </row>
    <row r="10" spans="1:1" ht="15.75" x14ac:dyDescent="0.25">
      <c r="A10" s="32" t="s">
        <v>21</v>
      </c>
    </row>
    <row r="11" spans="1:1" ht="395.25" x14ac:dyDescent="0.25">
      <c r="A11" s="33" t="s">
        <v>22</v>
      </c>
    </row>
    <row r="12" spans="1:1" ht="127.5" x14ac:dyDescent="0.25">
      <c r="A12" s="33" t="s">
        <v>23</v>
      </c>
    </row>
    <row r="13" spans="1:1" x14ac:dyDescent="0.25">
      <c r="A13" s="33"/>
    </row>
  </sheetData>
  <sheetProtection sheet="1" objects="1" scenarios="1"/>
  <pageMargins left="0.7" right="0.7" top="0.75" bottom="0.75" header="0.3" footer="0.3"/>
  <pageSetup paperSize="9" scale="82" orientation="portrait" r:id="rId1"/>
  <rowBreaks count="1" manualBreakCount="1">
    <brk id="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9"/>
  <sheetViews>
    <sheetView showGridLines="0" view="pageBreakPreview" topLeftCell="A124" zoomScale="120" zoomScaleNormal="100" zoomScaleSheetLayoutView="120" zoomScalePageLayoutView="130" workbookViewId="0">
      <selection activeCell="J142" sqref="J142"/>
    </sheetView>
  </sheetViews>
  <sheetFormatPr defaultColWidth="9.140625" defaultRowHeight="12" x14ac:dyDescent="0.25"/>
  <cols>
    <col min="1" max="1" width="6.42578125" style="40" customWidth="1"/>
    <col min="2" max="2" width="42" style="102" customWidth="1"/>
    <col min="3" max="3" width="7.7109375" style="42" customWidth="1"/>
    <col min="4" max="4" width="10.28515625" style="42" customWidth="1"/>
    <col min="5" max="5" width="10.85546875" style="114" customWidth="1"/>
    <col min="6" max="6" width="13.42578125" style="44" customWidth="1"/>
    <col min="7" max="7" width="0.28515625" style="103" hidden="1" customWidth="1"/>
    <col min="8" max="8" width="9.7109375" style="39" bestFit="1" customWidth="1"/>
    <col min="9" max="16384" width="9.140625" style="39"/>
  </cols>
  <sheetData>
    <row r="1" spans="1:7" ht="35.25" customHeight="1" x14ac:dyDescent="0.25">
      <c r="A1" s="34"/>
      <c r="B1" s="35" t="s">
        <v>4</v>
      </c>
      <c r="C1" s="36" t="s">
        <v>3</v>
      </c>
      <c r="D1" s="36" t="s">
        <v>2</v>
      </c>
      <c r="E1" s="104"/>
      <c r="F1" s="37" t="s">
        <v>1</v>
      </c>
      <c r="G1" s="38" t="s">
        <v>0</v>
      </c>
    </row>
    <row r="2" spans="1:7" x14ac:dyDescent="0.25">
      <c r="B2" s="41"/>
      <c r="D2" s="43"/>
      <c r="E2" s="105"/>
      <c r="G2" s="45"/>
    </row>
    <row r="3" spans="1:7" x14ac:dyDescent="0.25">
      <c r="A3" s="46"/>
      <c r="B3" s="47" t="s">
        <v>50</v>
      </c>
      <c r="D3" s="43"/>
      <c r="E3" s="105"/>
      <c r="G3" s="45"/>
    </row>
    <row r="4" spans="1:7" x14ac:dyDescent="0.25">
      <c r="B4" s="41"/>
      <c r="D4" s="43"/>
      <c r="E4" s="105"/>
      <c r="G4" s="45"/>
    </row>
    <row r="5" spans="1:7" ht="13.5" customHeight="1" x14ac:dyDescent="0.25">
      <c r="A5" s="40" t="s">
        <v>8</v>
      </c>
      <c r="B5" s="48" t="s">
        <v>51</v>
      </c>
      <c r="D5" s="43"/>
      <c r="E5" s="105"/>
      <c r="G5" s="45"/>
    </row>
    <row r="6" spans="1:7" x14ac:dyDescent="0.25">
      <c r="B6" s="49"/>
      <c r="D6" s="43"/>
      <c r="E6" s="105"/>
      <c r="G6" s="45"/>
    </row>
    <row r="7" spans="1:7" x14ac:dyDescent="0.25">
      <c r="B7" s="41"/>
      <c r="C7" s="50" t="s">
        <v>7</v>
      </c>
      <c r="D7" s="51">
        <v>1</v>
      </c>
      <c r="E7" s="106"/>
      <c r="F7" s="52">
        <f t="shared" ref="F7" si="0">D7*E7</f>
        <v>0</v>
      </c>
      <c r="G7" s="45"/>
    </row>
    <row r="8" spans="1:7" x14ac:dyDescent="0.25">
      <c r="B8" s="41"/>
      <c r="D8" s="43"/>
      <c r="E8" s="105"/>
      <c r="G8" s="45"/>
    </row>
    <row r="9" spans="1:7" ht="48" x14ac:dyDescent="0.25">
      <c r="A9" s="40" t="s">
        <v>10</v>
      </c>
      <c r="B9" s="41" t="s">
        <v>111</v>
      </c>
      <c r="D9" s="43"/>
      <c r="E9" s="105"/>
      <c r="G9" s="45"/>
    </row>
    <row r="10" spans="1:7" x14ac:dyDescent="0.25">
      <c r="B10" s="41"/>
      <c r="C10" s="50" t="s">
        <v>6</v>
      </c>
      <c r="D10" s="51">
        <v>6</v>
      </c>
      <c r="E10" s="106"/>
      <c r="F10" s="52">
        <f t="shared" ref="F10" si="1">D10*E10</f>
        <v>0</v>
      </c>
      <c r="G10" s="45"/>
    </row>
    <row r="11" spans="1:7" x14ac:dyDescent="0.25">
      <c r="B11" s="41"/>
      <c r="D11" s="43"/>
      <c r="E11" s="105"/>
      <c r="G11" s="45"/>
    </row>
    <row r="12" spans="1:7" ht="210" customHeight="1" x14ac:dyDescent="0.25">
      <c r="A12" s="40" t="s">
        <v>11</v>
      </c>
      <c r="B12" s="41" t="s">
        <v>53</v>
      </c>
      <c r="D12" s="43"/>
      <c r="E12" s="105"/>
      <c r="G12" s="45"/>
    </row>
    <row r="13" spans="1:7" ht="13.5" customHeight="1" x14ac:dyDescent="0.25">
      <c r="B13" s="41" t="s">
        <v>91</v>
      </c>
      <c r="C13" s="50" t="s">
        <v>6</v>
      </c>
      <c r="D13" s="51">
        <v>98</v>
      </c>
      <c r="E13" s="106"/>
      <c r="F13" s="52">
        <f t="shared" ref="F13:F14" si="2">D13*E13</f>
        <v>0</v>
      </c>
      <c r="G13" s="45"/>
    </row>
    <row r="14" spans="1:7" ht="13.5" customHeight="1" x14ac:dyDescent="0.25">
      <c r="B14" s="41" t="s">
        <v>93</v>
      </c>
      <c r="C14" s="50" t="s">
        <v>6</v>
      </c>
      <c r="D14" s="51">
        <v>8</v>
      </c>
      <c r="E14" s="106"/>
      <c r="F14" s="52">
        <f t="shared" si="2"/>
        <v>0</v>
      </c>
      <c r="G14" s="45"/>
    </row>
    <row r="15" spans="1:7" x14ac:dyDescent="0.25">
      <c r="B15" s="41"/>
      <c r="D15" s="43"/>
      <c r="E15" s="105"/>
      <c r="G15" s="45"/>
    </row>
    <row r="16" spans="1:7" ht="216" x14ac:dyDescent="0.25">
      <c r="A16" s="40" t="s">
        <v>12</v>
      </c>
      <c r="B16" s="53" t="s">
        <v>64</v>
      </c>
      <c r="D16" s="43"/>
      <c r="E16" s="105"/>
      <c r="G16" s="45"/>
    </row>
    <row r="17" spans="1:7" x14ac:dyDescent="0.25">
      <c r="B17" s="41"/>
      <c r="D17" s="43"/>
      <c r="E17" s="105"/>
      <c r="G17" s="45"/>
    </row>
    <row r="18" spans="1:7" ht="13.5" customHeight="1" x14ac:dyDescent="0.25">
      <c r="B18" s="41" t="s">
        <v>91</v>
      </c>
      <c r="C18" s="50" t="s">
        <v>5</v>
      </c>
      <c r="D18" s="51">
        <v>3</v>
      </c>
      <c r="E18" s="106"/>
      <c r="F18" s="52">
        <f t="shared" ref="F18" si="3">D18*E18</f>
        <v>0</v>
      </c>
      <c r="G18" s="45"/>
    </row>
    <row r="19" spans="1:7" x14ac:dyDescent="0.25">
      <c r="B19" s="41"/>
      <c r="D19" s="43"/>
      <c r="E19" s="105"/>
      <c r="G19" s="45"/>
    </row>
    <row r="20" spans="1:7" ht="216" x14ac:dyDescent="0.25">
      <c r="A20" s="40" t="s">
        <v>24</v>
      </c>
      <c r="B20" s="53" t="s">
        <v>84</v>
      </c>
      <c r="D20" s="43"/>
      <c r="E20" s="105"/>
      <c r="G20" s="45"/>
    </row>
    <row r="21" spans="1:7" x14ac:dyDescent="0.25">
      <c r="B21" s="41"/>
      <c r="D21" s="43"/>
      <c r="E21" s="105"/>
      <c r="G21" s="45"/>
    </row>
    <row r="22" spans="1:7" ht="13.5" customHeight="1" x14ac:dyDescent="0.25">
      <c r="B22" s="41" t="s">
        <v>91</v>
      </c>
      <c r="C22" s="50" t="s">
        <v>5</v>
      </c>
      <c r="D22" s="51">
        <v>1</v>
      </c>
      <c r="E22" s="106"/>
      <c r="F22" s="52">
        <f t="shared" ref="F22" si="4">D22*E22</f>
        <v>0</v>
      </c>
      <c r="G22" s="45"/>
    </row>
    <row r="23" spans="1:7" ht="13.5" customHeight="1" x14ac:dyDescent="0.25">
      <c r="B23" s="41"/>
      <c r="C23" s="54"/>
      <c r="D23" s="55"/>
      <c r="E23" s="105"/>
      <c r="F23" s="56"/>
      <c r="G23" s="45"/>
    </row>
    <row r="24" spans="1:7" ht="216" x14ac:dyDescent="0.25">
      <c r="A24" s="40" t="s">
        <v>25</v>
      </c>
      <c r="B24" s="53" t="s">
        <v>65</v>
      </c>
      <c r="D24" s="43"/>
      <c r="E24" s="105"/>
      <c r="G24" s="45"/>
    </row>
    <row r="25" spans="1:7" x14ac:dyDescent="0.25">
      <c r="B25" s="41"/>
      <c r="D25" s="43"/>
      <c r="E25" s="105"/>
      <c r="G25" s="45"/>
    </row>
    <row r="26" spans="1:7" ht="13.5" customHeight="1" x14ac:dyDescent="0.25">
      <c r="B26" s="41" t="s">
        <v>91</v>
      </c>
      <c r="C26" s="50" t="s">
        <v>5</v>
      </c>
      <c r="D26" s="51">
        <v>4</v>
      </c>
      <c r="E26" s="106"/>
      <c r="F26" s="52">
        <f t="shared" ref="F26" si="5">D26*E26</f>
        <v>0</v>
      </c>
      <c r="G26" s="45"/>
    </row>
    <row r="27" spans="1:7" ht="13.5" customHeight="1" x14ac:dyDescent="0.25">
      <c r="B27" s="41"/>
      <c r="C27" s="54"/>
      <c r="D27" s="55"/>
      <c r="E27" s="105"/>
      <c r="F27" s="56"/>
      <c r="G27" s="45"/>
    </row>
    <row r="28" spans="1:7" x14ac:dyDescent="0.25">
      <c r="B28" s="41"/>
      <c r="D28" s="43"/>
      <c r="E28" s="105"/>
      <c r="G28" s="45"/>
    </row>
    <row r="29" spans="1:7" ht="192" x14ac:dyDescent="0.25">
      <c r="A29" s="40" t="s">
        <v>26</v>
      </c>
      <c r="B29" s="53" t="s">
        <v>55</v>
      </c>
      <c r="D29" s="43"/>
      <c r="E29" s="105"/>
      <c r="G29" s="45"/>
    </row>
    <row r="30" spans="1:7" x14ac:dyDescent="0.25">
      <c r="B30" s="41"/>
      <c r="D30" s="43"/>
      <c r="E30" s="105"/>
      <c r="G30" s="45"/>
    </row>
    <row r="31" spans="1:7" ht="13.5" customHeight="1" x14ac:dyDescent="0.25">
      <c r="B31" s="41" t="s">
        <v>91</v>
      </c>
      <c r="C31" s="50" t="s">
        <v>5</v>
      </c>
      <c r="D31" s="51">
        <v>4</v>
      </c>
      <c r="E31" s="106"/>
      <c r="F31" s="52">
        <f t="shared" ref="F31" si="6">D31*E31</f>
        <v>0</v>
      </c>
      <c r="G31" s="45"/>
    </row>
    <row r="32" spans="1:7" x14ac:dyDescent="0.25">
      <c r="B32" s="41"/>
      <c r="D32" s="43"/>
      <c r="E32" s="105"/>
      <c r="G32" s="45"/>
    </row>
    <row r="33" spans="1:7" x14ac:dyDescent="0.25">
      <c r="B33" s="41"/>
      <c r="D33" s="43"/>
      <c r="E33" s="105"/>
      <c r="G33" s="45"/>
    </row>
    <row r="34" spans="1:7" ht="13.5" customHeight="1" x14ac:dyDescent="0.25">
      <c r="B34" s="41"/>
      <c r="C34" s="54"/>
      <c r="D34" s="55"/>
      <c r="E34" s="105"/>
      <c r="F34" s="56"/>
      <c r="G34" s="45"/>
    </row>
    <row r="35" spans="1:7" ht="228" x14ac:dyDescent="0.25">
      <c r="A35" s="40" t="s">
        <v>30</v>
      </c>
      <c r="B35" s="53" t="s">
        <v>66</v>
      </c>
      <c r="D35" s="43"/>
      <c r="E35" s="105"/>
      <c r="G35" s="45"/>
    </row>
    <row r="36" spans="1:7" x14ac:dyDescent="0.25">
      <c r="B36" s="41"/>
      <c r="D36" s="43"/>
      <c r="E36" s="105"/>
      <c r="G36" s="45"/>
    </row>
    <row r="37" spans="1:7" ht="13.5" customHeight="1" x14ac:dyDescent="0.25">
      <c r="B37" s="41" t="s">
        <v>91</v>
      </c>
      <c r="C37" s="50" t="s">
        <v>5</v>
      </c>
      <c r="D37" s="51">
        <v>2</v>
      </c>
      <c r="E37" s="106"/>
      <c r="F37" s="52">
        <f t="shared" ref="F37" si="7">D37*E37</f>
        <v>0</v>
      </c>
      <c r="G37" s="45"/>
    </row>
    <row r="38" spans="1:7" ht="13.5" customHeight="1" x14ac:dyDescent="0.25">
      <c r="B38" s="41"/>
      <c r="C38" s="54"/>
      <c r="D38" s="55"/>
      <c r="E38" s="105"/>
      <c r="F38" s="56"/>
      <c r="G38" s="45"/>
    </row>
    <row r="39" spans="1:7" ht="228" x14ac:dyDescent="0.25">
      <c r="A39" s="40" t="s">
        <v>31</v>
      </c>
      <c r="B39" s="53" t="s">
        <v>67</v>
      </c>
      <c r="E39" s="105"/>
      <c r="G39" s="45"/>
    </row>
    <row r="40" spans="1:7" x14ac:dyDescent="0.25">
      <c r="B40" s="41"/>
      <c r="D40" s="43"/>
      <c r="E40" s="105"/>
      <c r="G40" s="45"/>
    </row>
    <row r="41" spans="1:7" ht="13.5" customHeight="1" x14ac:dyDescent="0.25">
      <c r="B41" s="41" t="s">
        <v>52</v>
      </c>
      <c r="C41" s="50" t="s">
        <v>5</v>
      </c>
      <c r="D41" s="51">
        <v>2</v>
      </c>
      <c r="E41" s="106"/>
      <c r="F41" s="52">
        <f t="shared" ref="F41" si="8">D41*E41</f>
        <v>0</v>
      </c>
      <c r="G41" s="45"/>
    </row>
    <row r="42" spans="1:7" x14ac:dyDescent="0.25">
      <c r="B42" s="41"/>
      <c r="D42" s="43"/>
      <c r="E42" s="105"/>
      <c r="G42" s="45"/>
    </row>
    <row r="43" spans="1:7" ht="168" x14ac:dyDescent="0.25">
      <c r="A43" s="40" t="s">
        <v>32</v>
      </c>
      <c r="B43" s="57" t="s">
        <v>56</v>
      </c>
      <c r="D43" s="43"/>
      <c r="E43" s="105"/>
      <c r="G43" s="45"/>
    </row>
    <row r="44" spans="1:7" x14ac:dyDescent="0.25">
      <c r="B44" s="41"/>
      <c r="D44" s="43"/>
      <c r="E44" s="105"/>
      <c r="G44" s="45"/>
    </row>
    <row r="45" spans="1:7" ht="13.5" customHeight="1" x14ac:dyDescent="0.25">
      <c r="B45" s="41" t="s">
        <v>94</v>
      </c>
      <c r="C45" s="50" t="s">
        <v>5</v>
      </c>
      <c r="D45" s="51">
        <v>22</v>
      </c>
      <c r="E45" s="106"/>
      <c r="F45" s="52">
        <f t="shared" ref="F45" si="9">D45*E45</f>
        <v>0</v>
      </c>
      <c r="G45" s="45"/>
    </row>
    <row r="46" spans="1:7" x14ac:dyDescent="0.25">
      <c r="B46" s="41"/>
      <c r="D46" s="43"/>
      <c r="E46" s="105"/>
      <c r="G46" s="45"/>
    </row>
    <row r="47" spans="1:7" ht="96" x14ac:dyDescent="0.25">
      <c r="A47" s="40" t="s">
        <v>33</v>
      </c>
      <c r="B47" s="58" t="s">
        <v>57</v>
      </c>
      <c r="D47" s="43"/>
      <c r="E47" s="105"/>
      <c r="G47" s="45"/>
    </row>
    <row r="48" spans="1:7" x14ac:dyDescent="0.25">
      <c r="B48" s="41"/>
      <c r="D48" s="43"/>
      <c r="E48" s="105"/>
      <c r="G48" s="45"/>
    </row>
    <row r="49" spans="1:7" x14ac:dyDescent="0.25">
      <c r="B49" s="41" t="s">
        <v>58</v>
      </c>
      <c r="C49" s="50" t="s">
        <v>5</v>
      </c>
      <c r="D49" s="51">
        <v>25</v>
      </c>
      <c r="E49" s="106"/>
      <c r="F49" s="52">
        <f t="shared" ref="F49" si="10">D49*E49</f>
        <v>0</v>
      </c>
      <c r="G49" s="45"/>
    </row>
    <row r="50" spans="1:7" x14ac:dyDescent="0.25">
      <c r="B50" s="41"/>
      <c r="D50" s="43"/>
      <c r="E50" s="105"/>
      <c r="G50" s="45"/>
    </row>
    <row r="51" spans="1:7" x14ac:dyDescent="0.25">
      <c r="B51" s="41"/>
      <c r="D51" s="43"/>
      <c r="E51" s="105"/>
      <c r="G51" s="45"/>
    </row>
    <row r="52" spans="1:7" ht="36" x14ac:dyDescent="0.25">
      <c r="A52" s="40" t="s">
        <v>75</v>
      </c>
      <c r="B52" s="41" t="s">
        <v>62</v>
      </c>
      <c r="D52" s="43"/>
      <c r="E52" s="105"/>
      <c r="G52" s="45"/>
    </row>
    <row r="53" spans="1:7" x14ac:dyDescent="0.25">
      <c r="B53" s="41"/>
      <c r="D53" s="43"/>
      <c r="E53" s="105"/>
      <c r="G53" s="45"/>
    </row>
    <row r="54" spans="1:7" x14ac:dyDescent="0.25">
      <c r="B54" s="41" t="s">
        <v>59</v>
      </c>
      <c r="C54" s="50" t="s">
        <v>5</v>
      </c>
      <c r="D54" s="51">
        <v>95</v>
      </c>
      <c r="E54" s="106"/>
      <c r="F54" s="52">
        <f t="shared" ref="F54" si="11">D54*E54</f>
        <v>0</v>
      </c>
      <c r="G54" s="45"/>
    </row>
    <row r="55" spans="1:7" x14ac:dyDescent="0.25">
      <c r="B55" s="41"/>
      <c r="D55" s="43"/>
      <c r="E55" s="105"/>
      <c r="G55" s="45"/>
    </row>
    <row r="56" spans="1:7" x14ac:dyDescent="0.25">
      <c r="B56" s="41"/>
      <c r="D56" s="43"/>
      <c r="E56" s="105"/>
      <c r="G56" s="45"/>
    </row>
    <row r="57" spans="1:7" ht="36" x14ac:dyDescent="0.25">
      <c r="A57" s="40" t="s">
        <v>34</v>
      </c>
      <c r="B57" s="41" t="s">
        <v>61</v>
      </c>
      <c r="D57" s="43"/>
      <c r="E57" s="105"/>
      <c r="G57" s="45"/>
    </row>
    <row r="58" spans="1:7" x14ac:dyDescent="0.25">
      <c r="B58" s="41"/>
      <c r="D58" s="43"/>
      <c r="E58" s="105"/>
      <c r="G58" s="45"/>
    </row>
    <row r="59" spans="1:7" x14ac:dyDescent="0.25">
      <c r="B59" s="41" t="s">
        <v>95</v>
      </c>
      <c r="C59" s="50" t="s">
        <v>5</v>
      </c>
      <c r="D59" s="51">
        <v>4</v>
      </c>
      <c r="E59" s="106"/>
      <c r="F59" s="52">
        <f t="shared" ref="F59" si="12">D59*E59</f>
        <v>0</v>
      </c>
      <c r="G59" s="45"/>
    </row>
    <row r="60" spans="1:7" x14ac:dyDescent="0.25">
      <c r="B60" s="41"/>
      <c r="D60" s="43"/>
      <c r="E60" s="105"/>
      <c r="G60" s="45"/>
    </row>
    <row r="61" spans="1:7" ht="36" x14ac:dyDescent="0.25">
      <c r="A61" s="40" t="s">
        <v>35</v>
      </c>
      <c r="B61" s="41" t="s">
        <v>60</v>
      </c>
      <c r="D61" s="43"/>
      <c r="E61" s="105"/>
      <c r="G61" s="45"/>
    </row>
    <row r="62" spans="1:7" x14ac:dyDescent="0.25">
      <c r="B62" s="41"/>
      <c r="D62" s="43"/>
      <c r="E62" s="105"/>
      <c r="G62" s="45"/>
    </row>
    <row r="63" spans="1:7" x14ac:dyDescent="0.25">
      <c r="B63" s="41" t="s">
        <v>94</v>
      </c>
      <c r="C63" s="50" t="s">
        <v>5</v>
      </c>
      <c r="D63" s="51">
        <v>2</v>
      </c>
      <c r="E63" s="106"/>
      <c r="F63" s="52">
        <f t="shared" ref="F63" si="13">D63*E63</f>
        <v>0</v>
      </c>
      <c r="G63" s="45"/>
    </row>
    <row r="64" spans="1:7" x14ac:dyDescent="0.25">
      <c r="B64" s="41"/>
      <c r="D64" s="43"/>
      <c r="E64" s="105"/>
      <c r="G64" s="45"/>
    </row>
    <row r="65" spans="1:7" ht="48" x14ac:dyDescent="0.25">
      <c r="A65" s="40" t="s">
        <v>36</v>
      </c>
      <c r="B65" s="41" t="s">
        <v>63</v>
      </c>
      <c r="D65" s="43"/>
      <c r="E65" s="105"/>
      <c r="G65" s="45"/>
    </row>
    <row r="66" spans="1:7" x14ac:dyDescent="0.25">
      <c r="B66" s="41"/>
      <c r="D66" s="43"/>
      <c r="E66" s="105"/>
      <c r="G66" s="45"/>
    </row>
    <row r="67" spans="1:7" x14ac:dyDescent="0.25">
      <c r="B67" s="41"/>
      <c r="C67" s="50" t="s">
        <v>5</v>
      </c>
      <c r="D67" s="51">
        <v>1</v>
      </c>
      <c r="E67" s="106"/>
      <c r="F67" s="52">
        <f t="shared" ref="F67" si="14">D67*E67</f>
        <v>0</v>
      </c>
      <c r="G67" s="45"/>
    </row>
    <row r="68" spans="1:7" x14ac:dyDescent="0.25">
      <c r="B68" s="41"/>
      <c r="D68" s="43"/>
      <c r="E68" s="105"/>
      <c r="G68" s="45"/>
    </row>
    <row r="69" spans="1:7" ht="24" x14ac:dyDescent="0.25">
      <c r="A69" s="40" t="s">
        <v>37</v>
      </c>
      <c r="B69" s="41" t="s">
        <v>109</v>
      </c>
      <c r="D69" s="43"/>
      <c r="E69" s="105"/>
      <c r="G69" s="45"/>
    </row>
    <row r="70" spans="1:7" x14ac:dyDescent="0.25">
      <c r="B70" s="41"/>
      <c r="D70" s="43"/>
      <c r="E70" s="105"/>
      <c r="G70" s="45"/>
    </row>
    <row r="71" spans="1:7" x14ac:dyDescent="0.25">
      <c r="B71" s="41"/>
      <c r="C71" s="50" t="s">
        <v>6</v>
      </c>
      <c r="D71" s="51">
        <v>110</v>
      </c>
      <c r="E71" s="106"/>
      <c r="F71" s="52">
        <f t="shared" ref="F71" si="15">D71*E71</f>
        <v>0</v>
      </c>
      <c r="G71" s="45"/>
    </row>
    <row r="72" spans="1:7" x14ac:dyDescent="0.25">
      <c r="B72" s="41"/>
      <c r="D72" s="43"/>
      <c r="E72" s="105"/>
      <c r="G72" s="45"/>
    </row>
    <row r="73" spans="1:7" ht="79.5" customHeight="1" x14ac:dyDescent="0.25">
      <c r="A73" s="40" t="s">
        <v>70</v>
      </c>
      <c r="B73" s="41" t="s">
        <v>112</v>
      </c>
      <c r="D73" s="43"/>
      <c r="E73" s="105"/>
      <c r="G73" s="45"/>
    </row>
    <row r="74" spans="1:7" x14ac:dyDescent="0.25">
      <c r="B74" s="41"/>
      <c r="D74" s="43"/>
      <c r="E74" s="105"/>
      <c r="G74" s="45"/>
    </row>
    <row r="75" spans="1:7" x14ac:dyDescent="0.25">
      <c r="B75" s="41" t="s">
        <v>83</v>
      </c>
      <c r="C75" s="50" t="s">
        <v>6</v>
      </c>
      <c r="D75" s="51">
        <v>12</v>
      </c>
      <c r="E75" s="106"/>
      <c r="F75" s="52">
        <f t="shared" ref="F75:F78" si="16">D75*E75</f>
        <v>0</v>
      </c>
      <c r="G75" s="45"/>
    </row>
    <row r="76" spans="1:7" x14ac:dyDescent="0.25">
      <c r="B76" s="41" t="s">
        <v>54</v>
      </c>
      <c r="C76" s="50" t="s">
        <v>6</v>
      </c>
      <c r="D76" s="51">
        <v>12</v>
      </c>
      <c r="E76" s="106"/>
      <c r="F76" s="52">
        <f t="shared" si="16"/>
        <v>0</v>
      </c>
      <c r="G76" s="45"/>
    </row>
    <row r="77" spans="1:7" x14ac:dyDescent="0.25">
      <c r="B77" s="41" t="s">
        <v>91</v>
      </c>
      <c r="C77" s="50" t="s">
        <v>6</v>
      </c>
      <c r="D77" s="51">
        <v>28</v>
      </c>
      <c r="E77" s="106"/>
      <c r="F77" s="52">
        <f t="shared" si="16"/>
        <v>0</v>
      </c>
      <c r="G77" s="45"/>
    </row>
    <row r="78" spans="1:7" x14ac:dyDescent="0.25">
      <c r="B78" s="41" t="s">
        <v>92</v>
      </c>
      <c r="C78" s="50" t="s">
        <v>6</v>
      </c>
      <c r="D78" s="51">
        <v>12</v>
      </c>
      <c r="E78" s="106"/>
      <c r="F78" s="52">
        <f t="shared" si="16"/>
        <v>0</v>
      </c>
      <c r="G78" s="45"/>
    </row>
    <row r="79" spans="1:7" x14ac:dyDescent="0.25">
      <c r="B79" s="41"/>
      <c r="C79" s="54"/>
      <c r="D79" s="55"/>
      <c r="E79" s="105"/>
      <c r="F79" s="56"/>
      <c r="G79" s="45"/>
    </row>
    <row r="80" spans="1:7" x14ac:dyDescent="0.25">
      <c r="B80" s="41"/>
      <c r="D80" s="43"/>
      <c r="E80" s="105"/>
      <c r="G80" s="45"/>
    </row>
    <row r="81" spans="1:7" ht="48" x14ac:dyDescent="0.25">
      <c r="A81" s="40" t="s">
        <v>71</v>
      </c>
      <c r="B81" s="41" t="s">
        <v>115</v>
      </c>
      <c r="D81" s="43"/>
      <c r="E81" s="105"/>
      <c r="G81" s="45"/>
    </row>
    <row r="82" spans="1:7" x14ac:dyDescent="0.25">
      <c r="B82" s="41"/>
      <c r="D82" s="43"/>
      <c r="E82" s="105"/>
      <c r="G82" s="45"/>
    </row>
    <row r="83" spans="1:7" x14ac:dyDescent="0.25">
      <c r="B83" s="41" t="s">
        <v>83</v>
      </c>
      <c r="C83" s="50" t="s">
        <v>6</v>
      </c>
      <c r="D83" s="51">
        <v>12</v>
      </c>
      <c r="E83" s="106"/>
      <c r="F83" s="52">
        <f t="shared" ref="F83:F85" si="17">D83*E83</f>
        <v>0</v>
      </c>
      <c r="G83" s="45"/>
    </row>
    <row r="84" spans="1:7" x14ac:dyDescent="0.25">
      <c r="B84" s="41" t="s">
        <v>54</v>
      </c>
      <c r="C84" s="50" t="s">
        <v>6</v>
      </c>
      <c r="D84" s="51">
        <v>12</v>
      </c>
      <c r="E84" s="106"/>
      <c r="F84" s="52">
        <f t="shared" si="17"/>
        <v>0</v>
      </c>
      <c r="G84" s="45"/>
    </row>
    <row r="85" spans="1:7" x14ac:dyDescent="0.25">
      <c r="B85" s="41" t="s">
        <v>91</v>
      </c>
      <c r="C85" s="50" t="s">
        <v>6</v>
      </c>
      <c r="D85" s="51">
        <v>28</v>
      </c>
      <c r="E85" s="106"/>
      <c r="F85" s="52">
        <f t="shared" si="17"/>
        <v>0</v>
      </c>
      <c r="G85" s="45"/>
    </row>
    <row r="86" spans="1:7" x14ac:dyDescent="0.25">
      <c r="B86" s="41" t="s">
        <v>92</v>
      </c>
      <c r="C86" s="50" t="s">
        <v>6</v>
      </c>
      <c r="D86" s="51">
        <v>6</v>
      </c>
      <c r="E86" s="106"/>
      <c r="F86" s="52">
        <f t="shared" ref="F86" si="18">D86*E86</f>
        <v>0</v>
      </c>
      <c r="G86" s="45"/>
    </row>
    <row r="87" spans="1:7" x14ac:dyDescent="0.25">
      <c r="B87" s="41"/>
      <c r="C87" s="54"/>
      <c r="D87" s="55"/>
      <c r="E87" s="105"/>
      <c r="F87" s="56"/>
      <c r="G87" s="45"/>
    </row>
    <row r="88" spans="1:7" s="65" customFormat="1" ht="48" x14ac:dyDescent="0.25">
      <c r="A88" s="40" t="s">
        <v>72</v>
      </c>
      <c r="B88" s="59" t="s">
        <v>114</v>
      </c>
      <c r="C88" s="60"/>
      <c r="D88" s="61"/>
      <c r="E88" s="107"/>
      <c r="F88" s="63"/>
      <c r="G88" s="64"/>
    </row>
    <row r="89" spans="1:7" s="65" customFormat="1" x14ac:dyDescent="0.25">
      <c r="A89" s="40"/>
      <c r="B89" s="59"/>
      <c r="C89" s="60"/>
      <c r="D89" s="61"/>
      <c r="E89" s="107"/>
      <c r="F89" s="63"/>
      <c r="G89" s="64"/>
    </row>
    <row r="90" spans="1:7" s="65" customFormat="1" x14ac:dyDescent="0.25">
      <c r="A90" s="40"/>
      <c r="B90" s="59" t="s">
        <v>91</v>
      </c>
      <c r="C90" s="66" t="s">
        <v>5</v>
      </c>
      <c r="D90" s="67">
        <v>2</v>
      </c>
      <c r="E90" s="108"/>
      <c r="F90" s="68">
        <f t="shared" ref="F90" si="19">D90*E90</f>
        <v>0</v>
      </c>
      <c r="G90" s="64"/>
    </row>
    <row r="91" spans="1:7" s="75" customFormat="1" x14ac:dyDescent="0.25">
      <c r="A91" s="69"/>
      <c r="B91" s="70"/>
      <c r="C91" s="71"/>
      <c r="D91" s="72"/>
      <c r="E91" s="109"/>
      <c r="F91" s="73"/>
      <c r="G91" s="74"/>
    </row>
    <row r="92" spans="1:7" s="65" customFormat="1" ht="64.5" customHeight="1" x14ac:dyDescent="0.25">
      <c r="A92" s="40" t="s">
        <v>73</v>
      </c>
      <c r="B92" s="59" t="s">
        <v>69</v>
      </c>
      <c r="C92" s="76"/>
      <c r="D92" s="62"/>
      <c r="E92" s="107"/>
      <c r="F92" s="77"/>
      <c r="G92" s="64"/>
    </row>
    <row r="93" spans="1:7" s="65" customFormat="1" x14ac:dyDescent="0.25">
      <c r="A93" s="40"/>
      <c r="B93" s="59"/>
      <c r="C93" s="76"/>
      <c r="D93" s="62"/>
      <c r="E93" s="107"/>
      <c r="F93" s="77"/>
      <c r="G93" s="64"/>
    </row>
    <row r="94" spans="1:7" s="65" customFormat="1" x14ac:dyDescent="0.25">
      <c r="A94" s="40"/>
      <c r="B94" s="59"/>
      <c r="C94" s="66" t="s">
        <v>7</v>
      </c>
      <c r="D94" s="67">
        <v>1</v>
      </c>
      <c r="E94" s="108"/>
      <c r="F94" s="68">
        <f t="shared" ref="F94" si="20">D94*E94</f>
        <v>0</v>
      </c>
      <c r="G94" s="64"/>
    </row>
    <row r="95" spans="1:7" x14ac:dyDescent="0.25">
      <c r="B95" s="41"/>
      <c r="D95" s="43"/>
      <c r="E95" s="105"/>
      <c r="G95" s="45"/>
    </row>
    <row r="96" spans="1:7" ht="63" customHeight="1" x14ac:dyDescent="0.25">
      <c r="A96" s="40" t="s">
        <v>97</v>
      </c>
      <c r="B96" s="58" t="s">
        <v>68</v>
      </c>
      <c r="D96" s="43"/>
      <c r="E96" s="105"/>
      <c r="G96" s="45"/>
    </row>
    <row r="97" spans="1:7" x14ac:dyDescent="0.25">
      <c r="B97" s="41"/>
      <c r="D97" s="43"/>
      <c r="E97" s="105"/>
      <c r="G97" s="45"/>
    </row>
    <row r="98" spans="1:7" x14ac:dyDescent="0.25">
      <c r="B98" s="41"/>
      <c r="C98" s="50" t="s">
        <v>7</v>
      </c>
      <c r="D98" s="51">
        <v>1</v>
      </c>
      <c r="E98" s="106"/>
      <c r="F98" s="52">
        <f t="shared" ref="F98" si="21">D98*E98</f>
        <v>0</v>
      </c>
      <c r="G98" s="45"/>
    </row>
    <row r="99" spans="1:7" x14ac:dyDescent="0.25">
      <c r="B99" s="41"/>
      <c r="C99" s="54"/>
      <c r="D99" s="55"/>
      <c r="E99" s="105"/>
      <c r="F99" s="56"/>
      <c r="G99" s="45"/>
    </row>
    <row r="100" spans="1:7" ht="99.75" customHeight="1" x14ac:dyDescent="0.25">
      <c r="A100" s="40" t="s">
        <v>104</v>
      </c>
      <c r="B100" s="41" t="s">
        <v>96</v>
      </c>
      <c r="C100" s="54"/>
      <c r="D100" s="55"/>
      <c r="E100" s="105"/>
      <c r="F100" s="56"/>
      <c r="G100" s="45"/>
    </row>
    <row r="101" spans="1:7" ht="198" customHeight="1" x14ac:dyDescent="0.25">
      <c r="B101" s="41" t="s">
        <v>140</v>
      </c>
      <c r="C101" s="54"/>
      <c r="D101" s="55"/>
      <c r="E101" s="105"/>
      <c r="F101" s="56"/>
      <c r="G101" s="45"/>
    </row>
    <row r="102" spans="1:7" ht="132" x14ac:dyDescent="0.25">
      <c r="B102" s="41" t="s">
        <v>87</v>
      </c>
      <c r="C102" s="54"/>
      <c r="D102" s="55"/>
      <c r="E102" s="105"/>
      <c r="F102" s="56"/>
      <c r="G102" s="45"/>
    </row>
    <row r="103" spans="1:7" s="78" customFormat="1" x14ac:dyDescent="0.2">
      <c r="B103" s="79" t="s">
        <v>88</v>
      </c>
      <c r="C103" s="80"/>
      <c r="D103" s="80"/>
      <c r="E103" s="110"/>
    </row>
    <row r="104" spans="1:7" s="78" customFormat="1" ht="16.5" customHeight="1" x14ac:dyDescent="0.2">
      <c r="B104" s="79" t="s">
        <v>89</v>
      </c>
      <c r="C104" s="80"/>
      <c r="D104" s="80"/>
      <c r="E104" s="110"/>
    </row>
    <row r="105" spans="1:7" x14ac:dyDescent="0.25">
      <c r="B105" s="41"/>
      <c r="C105" s="54"/>
      <c r="D105" s="55"/>
      <c r="E105" s="105"/>
      <c r="F105" s="56"/>
      <c r="G105" s="45"/>
    </row>
    <row r="106" spans="1:7" x14ac:dyDescent="0.25">
      <c r="B106" s="41"/>
      <c r="C106" s="50" t="s">
        <v>7</v>
      </c>
      <c r="D106" s="51">
        <v>1</v>
      </c>
      <c r="E106" s="106"/>
      <c r="F106" s="52">
        <f t="shared" ref="F106" si="22">D106*E106</f>
        <v>0</v>
      </c>
      <c r="G106" s="45"/>
    </row>
    <row r="107" spans="1:7" x14ac:dyDescent="0.25">
      <c r="B107" s="41"/>
      <c r="C107" s="54"/>
      <c r="D107" s="55"/>
      <c r="E107" s="105"/>
      <c r="F107" s="56"/>
      <c r="G107" s="45"/>
    </row>
    <row r="108" spans="1:7" ht="120" x14ac:dyDescent="0.25">
      <c r="A108" s="40" t="s">
        <v>106</v>
      </c>
      <c r="B108" s="41" t="s">
        <v>98</v>
      </c>
      <c r="C108" s="54"/>
      <c r="D108" s="55"/>
      <c r="E108" s="105"/>
      <c r="F108" s="56"/>
      <c r="G108" s="45"/>
    </row>
    <row r="109" spans="1:7" x14ac:dyDescent="0.25">
      <c r="B109" s="41" t="s">
        <v>90</v>
      </c>
      <c r="C109" s="54"/>
      <c r="D109" s="55"/>
      <c r="E109" s="105"/>
      <c r="F109" s="56"/>
      <c r="G109" s="45"/>
    </row>
    <row r="110" spans="1:7" ht="13.5" customHeight="1" x14ac:dyDescent="0.25">
      <c r="B110" s="41"/>
      <c r="C110" s="50" t="s">
        <v>7</v>
      </c>
      <c r="D110" s="51">
        <v>1</v>
      </c>
      <c r="E110" s="106"/>
      <c r="F110" s="52">
        <f t="shared" ref="F110" si="23">D110*E110</f>
        <v>0</v>
      </c>
      <c r="G110" s="45"/>
    </row>
    <row r="111" spans="1:7" ht="13.5" customHeight="1" x14ac:dyDescent="0.25">
      <c r="B111" s="41"/>
      <c r="C111" s="54"/>
      <c r="D111" s="55"/>
      <c r="E111" s="105"/>
      <c r="F111" s="56"/>
      <c r="G111" s="45"/>
    </row>
    <row r="112" spans="1:7" ht="44.25" customHeight="1" x14ac:dyDescent="0.25">
      <c r="A112" s="40" t="s">
        <v>107</v>
      </c>
      <c r="B112" s="41" t="s">
        <v>105</v>
      </c>
      <c r="C112" s="54"/>
      <c r="D112" s="55"/>
      <c r="E112" s="105"/>
      <c r="F112" s="56"/>
      <c r="G112" s="45"/>
    </row>
    <row r="113" spans="1:7" ht="13.5" customHeight="1" x14ac:dyDescent="0.25">
      <c r="B113" s="41"/>
      <c r="C113" s="50" t="s">
        <v>7</v>
      </c>
      <c r="D113" s="51">
        <v>1</v>
      </c>
      <c r="E113" s="106"/>
      <c r="F113" s="52">
        <f t="shared" ref="F113" si="24">D113*E113</f>
        <v>0</v>
      </c>
      <c r="G113" s="45"/>
    </row>
    <row r="114" spans="1:7" ht="13.5" customHeight="1" x14ac:dyDescent="0.25">
      <c r="B114" s="41"/>
      <c r="C114" s="54"/>
      <c r="D114" s="55"/>
      <c r="E114" s="105"/>
      <c r="F114" s="56"/>
      <c r="G114" s="45"/>
    </row>
    <row r="115" spans="1:7" ht="13.5" customHeight="1" x14ac:dyDescent="0.25">
      <c r="B115" s="41"/>
      <c r="C115" s="54"/>
      <c r="D115" s="55"/>
      <c r="E115" s="105"/>
      <c r="F115" s="56"/>
      <c r="G115" s="45"/>
    </row>
    <row r="116" spans="1:7" ht="74.25" customHeight="1" x14ac:dyDescent="0.25">
      <c r="A116" s="40" t="s">
        <v>108</v>
      </c>
      <c r="B116" s="41" t="s">
        <v>102</v>
      </c>
      <c r="C116" s="54"/>
      <c r="D116" s="55"/>
      <c r="E116" s="105"/>
      <c r="F116" s="56"/>
      <c r="G116" s="45"/>
    </row>
    <row r="117" spans="1:7" x14ac:dyDescent="0.25">
      <c r="B117" s="41"/>
      <c r="C117" s="54"/>
      <c r="D117" s="55"/>
      <c r="E117" s="105"/>
      <c r="F117" s="56"/>
      <c r="G117" s="45"/>
    </row>
    <row r="118" spans="1:7" ht="13.5" customHeight="1" x14ac:dyDescent="0.25">
      <c r="B118" s="41" t="s">
        <v>99</v>
      </c>
      <c r="C118" s="50" t="s">
        <v>6</v>
      </c>
      <c r="D118" s="51">
        <v>36</v>
      </c>
      <c r="E118" s="106"/>
      <c r="F118" s="52">
        <f t="shared" ref="F118" si="25">D118*E118</f>
        <v>0</v>
      </c>
      <c r="G118" s="45"/>
    </row>
    <row r="119" spans="1:7" ht="13.5" customHeight="1" x14ac:dyDescent="0.25">
      <c r="B119" s="41" t="s">
        <v>100</v>
      </c>
      <c r="C119" s="50" t="s">
        <v>6</v>
      </c>
      <c r="D119" s="51">
        <v>12</v>
      </c>
      <c r="E119" s="106"/>
      <c r="F119" s="52">
        <f t="shared" ref="F119" si="26">D119*E119</f>
        <v>0</v>
      </c>
      <c r="G119" s="45"/>
    </row>
    <row r="120" spans="1:7" ht="13.5" customHeight="1" x14ac:dyDescent="0.25">
      <c r="B120" s="41" t="s">
        <v>101</v>
      </c>
      <c r="C120" s="50" t="s">
        <v>6</v>
      </c>
      <c r="D120" s="51">
        <v>18</v>
      </c>
      <c r="E120" s="106"/>
      <c r="F120" s="52">
        <f t="shared" ref="F120" si="27">D120*E120</f>
        <v>0</v>
      </c>
      <c r="G120" s="45"/>
    </row>
    <row r="121" spans="1:7" ht="13.5" customHeight="1" x14ac:dyDescent="0.25">
      <c r="B121" s="41"/>
      <c r="C121" s="54"/>
      <c r="D121" s="55"/>
      <c r="E121" s="105"/>
      <c r="F121" s="56"/>
      <c r="G121" s="45"/>
    </row>
    <row r="122" spans="1:7" ht="27" customHeight="1" x14ac:dyDescent="0.25">
      <c r="A122" s="40" t="s">
        <v>110</v>
      </c>
      <c r="B122" s="41" t="s">
        <v>103</v>
      </c>
      <c r="C122" s="54"/>
      <c r="D122" s="55"/>
      <c r="E122" s="105"/>
      <c r="F122" s="56"/>
      <c r="G122" s="45"/>
    </row>
    <row r="123" spans="1:7" x14ac:dyDescent="0.25">
      <c r="B123" s="41"/>
      <c r="C123" s="54"/>
      <c r="D123" s="55"/>
      <c r="E123" s="105"/>
      <c r="F123" s="56"/>
      <c r="G123" s="45"/>
    </row>
    <row r="124" spans="1:7" ht="13.5" customHeight="1" x14ac:dyDescent="0.25">
      <c r="B124" s="41" t="s">
        <v>101</v>
      </c>
      <c r="C124" s="50" t="s">
        <v>5</v>
      </c>
      <c r="D124" s="51">
        <v>16</v>
      </c>
      <c r="E124" s="106"/>
      <c r="F124" s="52">
        <f t="shared" ref="F124" si="28">D124*E124</f>
        <v>0</v>
      </c>
      <c r="G124" s="45"/>
    </row>
    <row r="125" spans="1:7" ht="13.5" customHeight="1" x14ac:dyDescent="0.25">
      <c r="B125" s="41"/>
      <c r="C125" s="54"/>
      <c r="D125" s="55"/>
      <c r="E125" s="105"/>
      <c r="F125" s="56"/>
      <c r="G125" s="45"/>
    </row>
    <row r="126" spans="1:7" ht="29.25" customHeight="1" x14ac:dyDescent="0.25">
      <c r="A126" s="40" t="s">
        <v>113</v>
      </c>
      <c r="B126" s="59" t="s">
        <v>81</v>
      </c>
      <c r="D126" s="43"/>
      <c r="E126" s="105"/>
      <c r="G126" s="45"/>
    </row>
    <row r="127" spans="1:7" ht="48" x14ac:dyDescent="0.25">
      <c r="B127" s="59" t="s">
        <v>74</v>
      </c>
      <c r="D127" s="43"/>
      <c r="E127" s="105"/>
      <c r="G127" s="45"/>
    </row>
    <row r="128" spans="1:7" x14ac:dyDescent="0.25">
      <c r="B128" s="41"/>
      <c r="D128" s="43"/>
      <c r="E128" s="105"/>
      <c r="G128" s="45"/>
    </row>
    <row r="129" spans="1:7" x14ac:dyDescent="0.25">
      <c r="B129" s="41"/>
      <c r="C129" s="50" t="s">
        <v>7</v>
      </c>
      <c r="D129" s="51">
        <v>1</v>
      </c>
      <c r="E129" s="106"/>
      <c r="F129" s="52">
        <f t="shared" ref="F129" si="29">D129*E129</f>
        <v>0</v>
      </c>
      <c r="G129" s="45"/>
    </row>
    <row r="130" spans="1:7" x14ac:dyDescent="0.25">
      <c r="B130" s="41"/>
      <c r="D130" s="43"/>
      <c r="E130" s="105"/>
      <c r="G130" s="45"/>
    </row>
    <row r="131" spans="1:7" x14ac:dyDescent="0.25">
      <c r="B131" s="41"/>
      <c r="D131" s="43"/>
      <c r="E131" s="105"/>
      <c r="G131" s="45"/>
    </row>
    <row r="132" spans="1:7" x14ac:dyDescent="0.25">
      <c r="B132" s="41"/>
      <c r="D132" s="43"/>
      <c r="E132" s="105"/>
      <c r="G132" s="45"/>
    </row>
    <row r="133" spans="1:7" x14ac:dyDescent="0.25">
      <c r="A133" s="46"/>
      <c r="B133" s="81" t="str">
        <f>B3</f>
        <v>INSTALACIJA TOPLOVODA</v>
      </c>
      <c r="C133" s="82"/>
      <c r="D133" s="83"/>
      <c r="E133" s="111"/>
      <c r="F133" s="84">
        <f>SUM(F7:F132)</f>
        <v>0</v>
      </c>
      <c r="G133" s="45"/>
    </row>
    <row r="134" spans="1:7" x14ac:dyDescent="0.25">
      <c r="B134" s="41"/>
      <c r="D134" s="43"/>
      <c r="E134" s="105"/>
      <c r="G134" s="45"/>
    </row>
    <row r="135" spans="1:7" x14ac:dyDescent="0.25">
      <c r="B135" s="41"/>
      <c r="D135" s="43"/>
      <c r="E135" s="105"/>
      <c r="G135" s="45"/>
    </row>
    <row r="136" spans="1:7" x14ac:dyDescent="0.25">
      <c r="B136" s="41"/>
      <c r="D136" s="43"/>
      <c r="E136" s="105"/>
      <c r="G136" s="45"/>
    </row>
    <row r="137" spans="1:7" x14ac:dyDescent="0.25">
      <c r="B137" s="41"/>
      <c r="D137" s="43"/>
      <c r="E137" s="105"/>
      <c r="G137" s="45"/>
    </row>
    <row r="138" spans="1:7" s="90" customFormat="1" x14ac:dyDescent="0.25">
      <c r="A138" s="46"/>
      <c r="B138" s="85" t="s">
        <v>9</v>
      </c>
      <c r="C138" s="86"/>
      <c r="D138" s="87"/>
      <c r="E138" s="112"/>
      <c r="F138" s="88">
        <f>F133</f>
        <v>0</v>
      </c>
      <c r="G138" s="89"/>
    </row>
    <row r="139" spans="1:7" x14ac:dyDescent="0.25">
      <c r="B139" s="91" t="s">
        <v>13</v>
      </c>
      <c r="C139" s="82"/>
      <c r="D139" s="83"/>
      <c r="E139" s="111"/>
      <c r="F139" s="92">
        <f>F138*0.25</f>
        <v>0</v>
      </c>
      <c r="G139" s="45"/>
    </row>
    <row r="140" spans="1:7" x14ac:dyDescent="0.25">
      <c r="B140" s="41"/>
      <c r="D140" s="43"/>
      <c r="E140" s="105"/>
      <c r="G140" s="45"/>
    </row>
    <row r="141" spans="1:7" s="96" customFormat="1" x14ac:dyDescent="0.25">
      <c r="A141" s="46"/>
      <c r="B141" s="81" t="s">
        <v>14</v>
      </c>
      <c r="C141" s="93"/>
      <c r="D141" s="94"/>
      <c r="E141" s="113"/>
      <c r="F141" s="84">
        <f>SUM(F138:F139)</f>
        <v>0</v>
      </c>
      <c r="G141" s="95"/>
    </row>
    <row r="142" spans="1:7" x14ac:dyDescent="0.25">
      <c r="B142" s="41"/>
      <c r="D142" s="43"/>
      <c r="E142" s="105"/>
      <c r="G142" s="45"/>
    </row>
    <row r="143" spans="1:7" x14ac:dyDescent="0.25">
      <c r="B143" s="41"/>
      <c r="D143" s="43"/>
      <c r="E143" s="105"/>
      <c r="G143" s="45"/>
    </row>
    <row r="144" spans="1:7" x14ac:dyDescent="0.25">
      <c r="B144" s="41"/>
      <c r="D144" s="43"/>
      <c r="E144" s="105"/>
      <c r="G144" s="45"/>
    </row>
    <row r="145" spans="2:7" x14ac:dyDescent="0.25">
      <c r="B145" s="41"/>
      <c r="D145" s="43"/>
      <c r="E145" s="105"/>
      <c r="G145" s="45"/>
    </row>
    <row r="146" spans="2:7" x14ac:dyDescent="0.25">
      <c r="B146" s="41"/>
      <c r="D146" s="43"/>
      <c r="E146" s="105"/>
      <c r="G146" s="45"/>
    </row>
    <row r="147" spans="2:7" x14ac:dyDescent="0.25">
      <c r="B147" s="41"/>
      <c r="D147" s="43"/>
      <c r="E147" s="105"/>
      <c r="G147" s="45"/>
    </row>
    <row r="148" spans="2:7" x14ac:dyDescent="0.25">
      <c r="B148" s="41"/>
      <c r="D148" s="43"/>
      <c r="E148" s="105"/>
      <c r="G148" s="45"/>
    </row>
    <row r="149" spans="2:7" x14ac:dyDescent="0.25">
      <c r="B149" s="41"/>
      <c r="D149" s="43"/>
      <c r="E149" s="105"/>
      <c r="G149" s="45"/>
    </row>
    <row r="150" spans="2:7" x14ac:dyDescent="0.25">
      <c r="B150" s="41"/>
      <c r="D150" s="43"/>
      <c r="E150" s="105"/>
      <c r="G150" s="45"/>
    </row>
    <row r="151" spans="2:7" x14ac:dyDescent="0.25">
      <c r="B151" s="41"/>
      <c r="D151" s="43"/>
      <c r="E151" s="105"/>
      <c r="G151" s="45"/>
    </row>
    <row r="152" spans="2:7" x14ac:dyDescent="0.25">
      <c r="B152" s="41"/>
      <c r="D152" s="43"/>
      <c r="E152" s="105"/>
      <c r="G152" s="45"/>
    </row>
    <row r="153" spans="2:7" x14ac:dyDescent="0.25">
      <c r="B153" s="41"/>
      <c r="D153" s="43"/>
      <c r="E153" s="105"/>
      <c r="G153" s="45"/>
    </row>
    <row r="154" spans="2:7" x14ac:dyDescent="0.25">
      <c r="B154" s="41"/>
      <c r="D154" s="43"/>
      <c r="E154" s="105"/>
      <c r="G154" s="45"/>
    </row>
    <row r="155" spans="2:7" x14ac:dyDescent="0.25">
      <c r="B155" s="41"/>
      <c r="D155" s="43"/>
      <c r="E155" s="105"/>
      <c r="G155" s="45"/>
    </row>
    <row r="156" spans="2:7" x14ac:dyDescent="0.25">
      <c r="B156" s="41"/>
      <c r="D156" s="43"/>
      <c r="E156" s="105"/>
      <c r="G156" s="45"/>
    </row>
    <row r="157" spans="2:7" x14ac:dyDescent="0.25">
      <c r="B157" s="41"/>
      <c r="D157" s="43"/>
      <c r="E157" s="105"/>
      <c r="G157" s="45"/>
    </row>
    <row r="158" spans="2:7" x14ac:dyDescent="0.25">
      <c r="B158" s="41"/>
      <c r="D158" s="43"/>
      <c r="E158" s="105"/>
      <c r="G158" s="45"/>
    </row>
    <row r="159" spans="2:7" x14ac:dyDescent="0.25">
      <c r="B159" s="41"/>
      <c r="D159" s="43"/>
      <c r="E159" s="105"/>
      <c r="G159" s="45"/>
    </row>
    <row r="160" spans="2:7" x14ac:dyDescent="0.25">
      <c r="B160" s="41"/>
      <c r="D160" s="43"/>
      <c r="E160" s="105"/>
      <c r="G160" s="45"/>
    </row>
    <row r="161" spans="2:7" x14ac:dyDescent="0.25">
      <c r="B161" s="41"/>
      <c r="D161" s="43"/>
      <c r="E161" s="105"/>
      <c r="G161" s="45"/>
    </row>
    <row r="162" spans="2:7" x14ac:dyDescent="0.25">
      <c r="B162" s="41"/>
      <c r="D162" s="43"/>
      <c r="E162" s="105"/>
      <c r="G162" s="45"/>
    </row>
    <row r="163" spans="2:7" x14ac:dyDescent="0.25">
      <c r="B163" s="41"/>
      <c r="D163" s="43"/>
      <c r="E163" s="105"/>
      <c r="G163" s="45"/>
    </row>
    <row r="164" spans="2:7" x14ac:dyDescent="0.25">
      <c r="B164" s="41"/>
      <c r="D164" s="43"/>
      <c r="E164" s="105"/>
      <c r="G164" s="45"/>
    </row>
    <row r="165" spans="2:7" x14ac:dyDescent="0.25">
      <c r="B165" s="41"/>
      <c r="D165" s="43"/>
      <c r="E165" s="105"/>
      <c r="G165" s="45"/>
    </row>
    <row r="166" spans="2:7" x14ac:dyDescent="0.25">
      <c r="B166" s="41"/>
      <c r="D166" s="43"/>
      <c r="E166" s="105"/>
      <c r="G166" s="45"/>
    </row>
    <row r="167" spans="2:7" x14ac:dyDescent="0.25">
      <c r="B167" s="41"/>
      <c r="D167" s="43"/>
      <c r="E167" s="105"/>
      <c r="G167" s="45"/>
    </row>
    <row r="168" spans="2:7" x14ac:dyDescent="0.25">
      <c r="B168" s="41"/>
      <c r="D168" s="43"/>
      <c r="E168" s="105"/>
      <c r="G168" s="45"/>
    </row>
    <row r="169" spans="2:7" x14ac:dyDescent="0.25">
      <c r="B169" s="41"/>
      <c r="D169" s="43"/>
      <c r="E169" s="105"/>
      <c r="G169" s="45"/>
    </row>
    <row r="170" spans="2:7" x14ac:dyDescent="0.25">
      <c r="B170" s="41"/>
      <c r="D170" s="43"/>
      <c r="E170" s="105"/>
      <c r="G170" s="45"/>
    </row>
    <row r="171" spans="2:7" x14ac:dyDescent="0.25">
      <c r="B171" s="41"/>
      <c r="D171" s="43"/>
      <c r="E171" s="105"/>
      <c r="G171" s="45"/>
    </row>
    <row r="172" spans="2:7" x14ac:dyDescent="0.25">
      <c r="B172" s="41"/>
      <c r="D172" s="43"/>
      <c r="E172" s="105"/>
      <c r="G172" s="45"/>
    </row>
    <row r="173" spans="2:7" x14ac:dyDescent="0.25">
      <c r="B173" s="41"/>
      <c r="D173" s="43"/>
      <c r="E173" s="105"/>
      <c r="G173" s="45"/>
    </row>
    <row r="174" spans="2:7" x14ac:dyDescent="0.25">
      <c r="B174" s="41"/>
      <c r="D174" s="43"/>
      <c r="E174" s="105"/>
      <c r="G174" s="45"/>
    </row>
    <row r="175" spans="2:7" x14ac:dyDescent="0.25">
      <c r="B175" s="41"/>
      <c r="D175" s="43"/>
      <c r="E175" s="105"/>
      <c r="G175" s="45"/>
    </row>
    <row r="176" spans="2:7" x14ac:dyDescent="0.25">
      <c r="B176" s="41"/>
      <c r="D176" s="43"/>
      <c r="E176" s="105"/>
      <c r="G176" s="45"/>
    </row>
    <row r="177" spans="2:7" x14ac:dyDescent="0.25">
      <c r="B177" s="41"/>
      <c r="D177" s="43"/>
      <c r="E177" s="105"/>
      <c r="G177" s="45"/>
    </row>
    <row r="178" spans="2:7" x14ac:dyDescent="0.25">
      <c r="B178" s="41"/>
      <c r="D178" s="43"/>
      <c r="E178" s="105"/>
      <c r="G178" s="45"/>
    </row>
    <row r="179" spans="2:7" x14ac:dyDescent="0.25">
      <c r="B179" s="41"/>
      <c r="D179" s="43"/>
      <c r="E179" s="105"/>
      <c r="G179" s="45"/>
    </row>
    <row r="180" spans="2:7" x14ac:dyDescent="0.25">
      <c r="B180" s="41"/>
      <c r="D180" s="43"/>
      <c r="E180" s="105"/>
      <c r="G180" s="45"/>
    </row>
    <row r="181" spans="2:7" x14ac:dyDescent="0.25">
      <c r="B181" s="41"/>
      <c r="D181" s="43"/>
      <c r="E181" s="105"/>
      <c r="G181" s="45"/>
    </row>
    <row r="182" spans="2:7" x14ac:dyDescent="0.25">
      <c r="B182" s="41"/>
      <c r="D182" s="43"/>
      <c r="E182" s="105"/>
      <c r="G182" s="45"/>
    </row>
    <row r="183" spans="2:7" x14ac:dyDescent="0.25">
      <c r="B183" s="41"/>
      <c r="D183" s="43"/>
      <c r="E183" s="105"/>
      <c r="G183" s="45"/>
    </row>
    <row r="184" spans="2:7" x14ac:dyDescent="0.25">
      <c r="B184" s="41"/>
      <c r="D184" s="43"/>
      <c r="E184" s="105"/>
      <c r="G184" s="45"/>
    </row>
    <row r="185" spans="2:7" x14ac:dyDescent="0.25">
      <c r="B185" s="41"/>
      <c r="D185" s="43"/>
      <c r="E185" s="105"/>
      <c r="G185" s="45"/>
    </row>
    <row r="186" spans="2:7" x14ac:dyDescent="0.25">
      <c r="B186" s="41"/>
      <c r="D186" s="43"/>
      <c r="E186" s="105"/>
      <c r="G186" s="45"/>
    </row>
    <row r="187" spans="2:7" x14ac:dyDescent="0.25">
      <c r="B187" s="41"/>
      <c r="D187" s="43"/>
      <c r="E187" s="105"/>
      <c r="G187" s="45"/>
    </row>
    <row r="188" spans="2:7" x14ac:dyDescent="0.25">
      <c r="B188" s="41"/>
      <c r="D188" s="43"/>
      <c r="E188" s="105"/>
      <c r="G188" s="45"/>
    </row>
    <row r="189" spans="2:7" x14ac:dyDescent="0.25">
      <c r="B189" s="41"/>
      <c r="D189" s="43"/>
      <c r="E189" s="105"/>
      <c r="G189" s="45"/>
    </row>
    <row r="190" spans="2:7" x14ac:dyDescent="0.25">
      <c r="B190" s="41"/>
      <c r="D190" s="43"/>
      <c r="E190" s="105"/>
      <c r="G190" s="45"/>
    </row>
    <row r="191" spans="2:7" x14ac:dyDescent="0.25">
      <c r="B191" s="41"/>
      <c r="D191" s="43"/>
      <c r="E191" s="105"/>
      <c r="G191" s="45"/>
    </row>
    <row r="192" spans="2:7" x14ac:dyDescent="0.25">
      <c r="B192" s="41"/>
      <c r="D192" s="43"/>
      <c r="E192" s="105"/>
      <c r="G192" s="45"/>
    </row>
    <row r="193" spans="2:7" x14ac:dyDescent="0.25">
      <c r="B193" s="41"/>
      <c r="D193" s="43"/>
      <c r="E193" s="105"/>
      <c r="G193" s="45"/>
    </row>
    <row r="194" spans="2:7" x14ac:dyDescent="0.25">
      <c r="B194" s="41"/>
      <c r="D194" s="43"/>
      <c r="E194" s="105"/>
      <c r="G194" s="45"/>
    </row>
    <row r="195" spans="2:7" x14ac:dyDescent="0.25">
      <c r="B195" s="41"/>
      <c r="D195" s="43"/>
      <c r="E195" s="105"/>
      <c r="G195" s="45"/>
    </row>
    <row r="196" spans="2:7" x14ac:dyDescent="0.25">
      <c r="B196" s="41"/>
      <c r="D196" s="43"/>
      <c r="E196" s="105"/>
      <c r="G196" s="45"/>
    </row>
    <row r="197" spans="2:7" x14ac:dyDescent="0.25">
      <c r="B197" s="41"/>
      <c r="D197" s="43"/>
      <c r="E197" s="105"/>
      <c r="G197" s="45"/>
    </row>
    <row r="198" spans="2:7" x14ac:dyDescent="0.25">
      <c r="B198" s="41"/>
      <c r="D198" s="43"/>
      <c r="E198" s="105"/>
      <c r="G198" s="45"/>
    </row>
    <row r="199" spans="2:7" x14ac:dyDescent="0.25">
      <c r="B199" s="41"/>
      <c r="D199" s="43"/>
      <c r="E199" s="105"/>
      <c r="G199" s="45"/>
    </row>
    <row r="200" spans="2:7" x14ac:dyDescent="0.25">
      <c r="B200" s="41"/>
      <c r="D200" s="43"/>
      <c r="E200" s="105"/>
      <c r="G200" s="45"/>
    </row>
    <row r="201" spans="2:7" x14ac:dyDescent="0.25">
      <c r="B201" s="41"/>
      <c r="D201" s="43"/>
      <c r="E201" s="105"/>
      <c r="G201" s="45"/>
    </row>
    <row r="202" spans="2:7" x14ac:dyDescent="0.25">
      <c r="B202" s="41"/>
      <c r="D202" s="43"/>
      <c r="E202" s="105"/>
      <c r="G202" s="45"/>
    </row>
    <row r="203" spans="2:7" x14ac:dyDescent="0.25">
      <c r="B203" s="41"/>
      <c r="D203" s="43"/>
      <c r="E203" s="105"/>
      <c r="G203" s="45"/>
    </row>
    <row r="204" spans="2:7" x14ac:dyDescent="0.25">
      <c r="B204" s="41"/>
      <c r="D204" s="43"/>
      <c r="E204" s="105"/>
      <c r="G204" s="45"/>
    </row>
    <row r="205" spans="2:7" x14ac:dyDescent="0.25">
      <c r="B205" s="41"/>
      <c r="D205" s="43"/>
      <c r="E205" s="105"/>
      <c r="G205" s="45"/>
    </row>
    <row r="206" spans="2:7" x14ac:dyDescent="0.25">
      <c r="B206" s="41"/>
      <c r="D206" s="43"/>
      <c r="E206" s="105"/>
      <c r="G206" s="45"/>
    </row>
    <row r="207" spans="2:7" x14ac:dyDescent="0.25">
      <c r="B207" s="41"/>
      <c r="D207" s="43"/>
      <c r="E207" s="105"/>
      <c r="G207" s="45"/>
    </row>
    <row r="208" spans="2:7" x14ac:dyDescent="0.25">
      <c r="B208" s="41"/>
      <c r="D208" s="43"/>
      <c r="E208" s="105"/>
      <c r="G208" s="45"/>
    </row>
    <row r="209" spans="2:7" x14ac:dyDescent="0.25">
      <c r="B209" s="41"/>
      <c r="D209" s="43"/>
      <c r="E209" s="105"/>
      <c r="G209" s="45"/>
    </row>
    <row r="210" spans="2:7" x14ac:dyDescent="0.25">
      <c r="B210" s="41"/>
      <c r="D210" s="43"/>
      <c r="E210" s="105"/>
      <c r="G210" s="45"/>
    </row>
    <row r="211" spans="2:7" x14ac:dyDescent="0.25">
      <c r="B211" s="41"/>
      <c r="D211" s="43"/>
      <c r="E211" s="105"/>
      <c r="G211" s="45"/>
    </row>
    <row r="212" spans="2:7" x14ac:dyDescent="0.25">
      <c r="B212" s="41"/>
      <c r="D212" s="43"/>
      <c r="E212" s="105"/>
      <c r="G212" s="45"/>
    </row>
    <row r="213" spans="2:7" x14ac:dyDescent="0.25">
      <c r="B213" s="41"/>
      <c r="D213" s="43"/>
      <c r="E213" s="105"/>
      <c r="G213" s="45"/>
    </row>
    <row r="214" spans="2:7" x14ac:dyDescent="0.25">
      <c r="B214" s="41"/>
      <c r="D214" s="43"/>
      <c r="E214" s="105"/>
      <c r="G214" s="45"/>
    </row>
    <row r="215" spans="2:7" x14ac:dyDescent="0.25">
      <c r="B215" s="41"/>
      <c r="D215" s="43"/>
      <c r="E215" s="105"/>
      <c r="G215" s="45"/>
    </row>
    <row r="216" spans="2:7" x14ac:dyDescent="0.25">
      <c r="B216" s="41"/>
      <c r="D216" s="43"/>
      <c r="E216" s="105"/>
      <c r="G216" s="45"/>
    </row>
    <row r="217" spans="2:7" x14ac:dyDescent="0.25">
      <c r="B217" s="41"/>
      <c r="D217" s="43"/>
      <c r="E217" s="105"/>
      <c r="G217" s="45"/>
    </row>
    <row r="218" spans="2:7" x14ac:dyDescent="0.25">
      <c r="B218" s="41"/>
      <c r="D218" s="43"/>
      <c r="E218" s="105"/>
      <c r="G218" s="45"/>
    </row>
    <row r="219" spans="2:7" x14ac:dyDescent="0.25">
      <c r="B219" s="41"/>
      <c r="D219" s="43"/>
      <c r="E219" s="105"/>
      <c r="G219" s="45"/>
    </row>
    <row r="220" spans="2:7" x14ac:dyDescent="0.25">
      <c r="B220" s="41"/>
      <c r="D220" s="43"/>
      <c r="E220" s="105"/>
      <c r="G220" s="45"/>
    </row>
    <row r="221" spans="2:7" x14ac:dyDescent="0.25">
      <c r="B221" s="41"/>
      <c r="D221" s="43"/>
      <c r="E221" s="105"/>
      <c r="G221" s="45"/>
    </row>
    <row r="222" spans="2:7" x14ac:dyDescent="0.25">
      <c r="B222" s="41"/>
      <c r="D222" s="43"/>
      <c r="E222" s="105"/>
      <c r="G222" s="45"/>
    </row>
    <row r="223" spans="2:7" x14ac:dyDescent="0.25">
      <c r="B223" s="41"/>
      <c r="D223" s="43"/>
      <c r="E223" s="105"/>
      <c r="G223" s="45"/>
    </row>
    <row r="224" spans="2:7" x14ac:dyDescent="0.25">
      <c r="B224" s="41"/>
      <c r="D224" s="43"/>
      <c r="E224" s="105"/>
      <c r="G224" s="45"/>
    </row>
    <row r="225" spans="2:7" x14ac:dyDescent="0.25">
      <c r="B225" s="41"/>
      <c r="D225" s="43"/>
      <c r="E225" s="105"/>
      <c r="G225" s="45"/>
    </row>
    <row r="226" spans="2:7" x14ac:dyDescent="0.25">
      <c r="B226" s="41"/>
      <c r="D226" s="43"/>
      <c r="E226" s="105"/>
      <c r="G226" s="45"/>
    </row>
    <row r="227" spans="2:7" x14ac:dyDescent="0.25">
      <c r="B227" s="41"/>
      <c r="D227" s="43"/>
      <c r="E227" s="105"/>
      <c r="G227" s="45"/>
    </row>
    <row r="228" spans="2:7" x14ac:dyDescent="0.25">
      <c r="B228" s="41"/>
      <c r="D228" s="43"/>
      <c r="E228" s="105"/>
      <c r="G228" s="45"/>
    </row>
    <row r="229" spans="2:7" x14ac:dyDescent="0.25">
      <c r="B229" s="41"/>
      <c r="D229" s="43"/>
      <c r="E229" s="105"/>
      <c r="G229" s="45"/>
    </row>
    <row r="230" spans="2:7" x14ac:dyDescent="0.25">
      <c r="B230" s="41"/>
      <c r="D230" s="43"/>
      <c r="E230" s="105"/>
      <c r="G230" s="45"/>
    </row>
    <row r="231" spans="2:7" x14ac:dyDescent="0.25">
      <c r="B231" s="41"/>
      <c r="D231" s="43"/>
      <c r="E231" s="105"/>
      <c r="G231" s="45"/>
    </row>
    <row r="232" spans="2:7" x14ac:dyDescent="0.25">
      <c r="B232" s="41"/>
      <c r="D232" s="43"/>
      <c r="E232" s="105"/>
      <c r="G232" s="45"/>
    </row>
    <row r="233" spans="2:7" x14ac:dyDescent="0.25">
      <c r="B233" s="41"/>
      <c r="D233" s="43"/>
      <c r="E233" s="105"/>
      <c r="G233" s="45"/>
    </row>
    <row r="234" spans="2:7" x14ac:dyDescent="0.25">
      <c r="B234" s="41"/>
      <c r="D234" s="43"/>
      <c r="E234" s="105"/>
      <c r="G234" s="45"/>
    </row>
    <row r="235" spans="2:7" x14ac:dyDescent="0.25">
      <c r="B235" s="41"/>
      <c r="D235" s="43"/>
      <c r="E235" s="105"/>
      <c r="G235" s="45"/>
    </row>
    <row r="236" spans="2:7" x14ac:dyDescent="0.25">
      <c r="B236" s="41"/>
      <c r="D236" s="43"/>
      <c r="E236" s="105"/>
      <c r="G236" s="45"/>
    </row>
    <row r="237" spans="2:7" x14ac:dyDescent="0.25">
      <c r="B237" s="41"/>
      <c r="D237" s="43"/>
      <c r="E237" s="105"/>
      <c r="G237" s="45"/>
    </row>
    <row r="238" spans="2:7" x14ac:dyDescent="0.25">
      <c r="B238" s="41"/>
      <c r="D238" s="43"/>
      <c r="E238" s="105"/>
      <c r="G238" s="45"/>
    </row>
    <row r="239" spans="2:7" x14ac:dyDescent="0.25">
      <c r="B239" s="41"/>
      <c r="D239" s="43"/>
      <c r="E239" s="105"/>
      <c r="G239" s="45"/>
    </row>
    <row r="240" spans="2:7" x14ac:dyDescent="0.25">
      <c r="B240" s="41"/>
      <c r="D240" s="43"/>
      <c r="E240" s="105"/>
      <c r="G240" s="45"/>
    </row>
    <row r="241" spans="2:7" x14ac:dyDescent="0.25">
      <c r="B241" s="41"/>
      <c r="D241" s="43"/>
      <c r="E241" s="105"/>
      <c r="G241" s="45"/>
    </row>
    <row r="242" spans="2:7" x14ac:dyDescent="0.25">
      <c r="B242" s="41"/>
      <c r="D242" s="43"/>
      <c r="E242" s="105"/>
      <c r="G242" s="45"/>
    </row>
    <row r="243" spans="2:7" x14ac:dyDescent="0.25">
      <c r="B243" s="41"/>
      <c r="D243" s="43"/>
      <c r="E243" s="105"/>
      <c r="G243" s="45"/>
    </row>
    <row r="244" spans="2:7" x14ac:dyDescent="0.25">
      <c r="B244" s="41"/>
      <c r="D244" s="43"/>
      <c r="E244" s="105"/>
      <c r="G244" s="45"/>
    </row>
    <row r="245" spans="2:7" x14ac:dyDescent="0.25">
      <c r="B245" s="41"/>
      <c r="D245" s="43"/>
      <c r="E245" s="105"/>
      <c r="G245" s="45"/>
    </row>
    <row r="246" spans="2:7" x14ac:dyDescent="0.25">
      <c r="B246" s="41"/>
      <c r="D246" s="43"/>
      <c r="E246" s="105"/>
      <c r="G246" s="45"/>
    </row>
    <row r="247" spans="2:7" x14ac:dyDescent="0.25">
      <c r="B247" s="41"/>
      <c r="D247" s="43"/>
      <c r="E247" s="105"/>
      <c r="G247" s="45"/>
    </row>
    <row r="248" spans="2:7" x14ac:dyDescent="0.25">
      <c r="B248" s="41"/>
      <c r="D248" s="43"/>
      <c r="E248" s="105"/>
      <c r="G248" s="45"/>
    </row>
    <row r="249" spans="2:7" x14ac:dyDescent="0.25">
      <c r="B249" s="41"/>
      <c r="D249" s="43"/>
      <c r="E249" s="105"/>
      <c r="G249" s="45"/>
    </row>
    <row r="250" spans="2:7" x14ac:dyDescent="0.25">
      <c r="B250" s="41"/>
      <c r="D250" s="43"/>
      <c r="E250" s="105"/>
      <c r="G250" s="45"/>
    </row>
    <row r="251" spans="2:7" x14ac:dyDescent="0.25">
      <c r="B251" s="41"/>
      <c r="D251" s="43"/>
      <c r="E251" s="105"/>
      <c r="G251" s="45"/>
    </row>
    <row r="252" spans="2:7" x14ac:dyDescent="0.25">
      <c r="B252" s="41"/>
      <c r="D252" s="43"/>
      <c r="E252" s="105"/>
      <c r="G252" s="45"/>
    </row>
    <row r="253" spans="2:7" x14ac:dyDescent="0.25">
      <c r="B253" s="41"/>
      <c r="D253" s="43"/>
      <c r="E253" s="105"/>
      <c r="G253" s="45"/>
    </row>
    <row r="254" spans="2:7" x14ac:dyDescent="0.25">
      <c r="B254" s="41"/>
      <c r="D254" s="43"/>
      <c r="E254" s="105"/>
      <c r="G254" s="45"/>
    </row>
    <row r="255" spans="2:7" x14ac:dyDescent="0.25">
      <c r="B255" s="41"/>
      <c r="D255" s="43"/>
      <c r="E255" s="105"/>
      <c r="G255" s="45"/>
    </row>
    <row r="256" spans="2:7" x14ac:dyDescent="0.25">
      <c r="B256" s="41"/>
      <c r="D256" s="43"/>
      <c r="E256" s="105"/>
      <c r="G256" s="45"/>
    </row>
    <row r="257" spans="2:7" x14ac:dyDescent="0.25">
      <c r="B257" s="41"/>
      <c r="D257" s="43"/>
      <c r="E257" s="105"/>
      <c r="G257" s="45"/>
    </row>
    <row r="258" spans="2:7" x14ac:dyDescent="0.25">
      <c r="B258" s="41"/>
      <c r="D258" s="43"/>
      <c r="E258" s="105"/>
      <c r="G258" s="45"/>
    </row>
    <row r="259" spans="2:7" x14ac:dyDescent="0.25">
      <c r="B259" s="41"/>
      <c r="D259" s="43"/>
      <c r="E259" s="105"/>
      <c r="G259" s="45"/>
    </row>
    <row r="260" spans="2:7" x14ac:dyDescent="0.25">
      <c r="B260" s="41"/>
      <c r="D260" s="43"/>
      <c r="E260" s="105"/>
      <c r="G260" s="45"/>
    </row>
    <row r="261" spans="2:7" x14ac:dyDescent="0.25">
      <c r="B261" s="41"/>
      <c r="D261" s="43"/>
      <c r="E261" s="105"/>
      <c r="G261" s="45"/>
    </row>
    <row r="262" spans="2:7" x14ac:dyDescent="0.25">
      <c r="B262" s="41"/>
      <c r="D262" s="43"/>
      <c r="E262" s="105"/>
      <c r="G262" s="45"/>
    </row>
    <row r="263" spans="2:7" x14ac:dyDescent="0.25">
      <c r="B263" s="41"/>
      <c r="D263" s="43"/>
      <c r="E263" s="105"/>
      <c r="G263" s="45"/>
    </row>
    <row r="264" spans="2:7" x14ac:dyDescent="0.25">
      <c r="B264" s="41"/>
      <c r="D264" s="43"/>
      <c r="E264" s="105"/>
      <c r="G264" s="45"/>
    </row>
    <row r="265" spans="2:7" x14ac:dyDescent="0.25">
      <c r="B265" s="41"/>
      <c r="D265" s="43"/>
      <c r="E265" s="105"/>
      <c r="G265" s="45"/>
    </row>
    <row r="266" spans="2:7" x14ac:dyDescent="0.25">
      <c r="B266" s="41"/>
      <c r="D266" s="43"/>
      <c r="E266" s="105"/>
      <c r="G266" s="45"/>
    </row>
    <row r="267" spans="2:7" x14ac:dyDescent="0.25">
      <c r="B267" s="41"/>
      <c r="D267" s="43"/>
      <c r="E267" s="105"/>
      <c r="G267" s="45"/>
    </row>
    <row r="268" spans="2:7" x14ac:dyDescent="0.25">
      <c r="B268" s="41"/>
      <c r="D268" s="43"/>
      <c r="E268" s="105"/>
      <c r="G268" s="45"/>
    </row>
    <row r="269" spans="2:7" x14ac:dyDescent="0.25">
      <c r="B269" s="41"/>
      <c r="D269" s="43"/>
      <c r="E269" s="105"/>
      <c r="G269" s="45"/>
    </row>
    <row r="270" spans="2:7" x14ac:dyDescent="0.25">
      <c r="B270" s="41"/>
      <c r="D270" s="43"/>
      <c r="E270" s="105"/>
      <c r="G270" s="45"/>
    </row>
    <row r="271" spans="2:7" x14ac:dyDescent="0.25">
      <c r="B271" s="41"/>
      <c r="D271" s="43"/>
      <c r="E271" s="105"/>
      <c r="G271" s="45"/>
    </row>
    <row r="272" spans="2:7" x14ac:dyDescent="0.25">
      <c r="B272" s="41"/>
      <c r="D272" s="43"/>
      <c r="E272" s="105"/>
      <c r="G272" s="45"/>
    </row>
    <row r="273" spans="2:7" x14ac:dyDescent="0.25">
      <c r="B273" s="41"/>
      <c r="D273" s="43"/>
      <c r="E273" s="105"/>
      <c r="G273" s="45"/>
    </row>
    <row r="274" spans="2:7" x14ac:dyDescent="0.25">
      <c r="B274" s="41"/>
      <c r="D274" s="43"/>
      <c r="E274" s="105"/>
      <c r="G274" s="45"/>
    </row>
    <row r="275" spans="2:7" x14ac:dyDescent="0.25">
      <c r="B275" s="41"/>
      <c r="D275" s="43"/>
      <c r="E275" s="105"/>
      <c r="G275" s="45"/>
    </row>
    <row r="276" spans="2:7" x14ac:dyDescent="0.25">
      <c r="B276" s="41"/>
      <c r="D276" s="43"/>
      <c r="E276" s="105"/>
      <c r="G276" s="45"/>
    </row>
    <row r="277" spans="2:7" x14ac:dyDescent="0.25">
      <c r="B277" s="41"/>
      <c r="D277" s="43"/>
      <c r="E277" s="105"/>
      <c r="G277" s="45"/>
    </row>
    <row r="278" spans="2:7" x14ac:dyDescent="0.25">
      <c r="B278" s="41"/>
      <c r="D278" s="43"/>
      <c r="E278" s="105"/>
      <c r="G278" s="45"/>
    </row>
    <row r="279" spans="2:7" x14ac:dyDescent="0.25">
      <c r="B279" s="41"/>
      <c r="D279" s="43"/>
      <c r="E279" s="105"/>
      <c r="G279" s="45"/>
    </row>
    <row r="280" spans="2:7" x14ac:dyDescent="0.25">
      <c r="B280" s="41"/>
      <c r="D280" s="43"/>
      <c r="E280" s="105"/>
      <c r="G280" s="45"/>
    </row>
    <row r="281" spans="2:7" x14ac:dyDescent="0.25">
      <c r="B281" s="41"/>
      <c r="D281" s="43"/>
      <c r="E281" s="105"/>
      <c r="G281" s="45"/>
    </row>
    <row r="282" spans="2:7" x14ac:dyDescent="0.25">
      <c r="B282" s="41"/>
      <c r="D282" s="43"/>
      <c r="E282" s="105"/>
      <c r="G282" s="45"/>
    </row>
    <row r="283" spans="2:7" x14ac:dyDescent="0.25">
      <c r="B283" s="41"/>
      <c r="D283" s="43"/>
      <c r="E283" s="105"/>
      <c r="G283" s="45"/>
    </row>
    <row r="284" spans="2:7" x14ac:dyDescent="0.25">
      <c r="B284" s="41"/>
      <c r="D284" s="43"/>
      <c r="E284" s="105"/>
      <c r="G284" s="45"/>
    </row>
    <row r="285" spans="2:7" x14ac:dyDescent="0.25">
      <c r="B285" s="41"/>
      <c r="D285" s="43"/>
      <c r="E285" s="105"/>
      <c r="G285" s="45"/>
    </row>
    <row r="286" spans="2:7" x14ac:dyDescent="0.25">
      <c r="B286" s="41"/>
      <c r="D286" s="43"/>
      <c r="E286" s="105"/>
      <c r="G286" s="45"/>
    </row>
    <row r="287" spans="2:7" x14ac:dyDescent="0.25">
      <c r="B287" s="41"/>
      <c r="D287" s="43"/>
      <c r="E287" s="105"/>
      <c r="G287" s="45"/>
    </row>
    <row r="288" spans="2:7" x14ac:dyDescent="0.25">
      <c r="B288" s="41"/>
      <c r="D288" s="43"/>
      <c r="E288" s="105"/>
      <c r="G288" s="45"/>
    </row>
    <row r="289" spans="2:7" x14ac:dyDescent="0.25">
      <c r="B289" s="41"/>
      <c r="D289" s="43"/>
      <c r="E289" s="105"/>
      <c r="G289" s="45"/>
    </row>
    <row r="290" spans="2:7" x14ac:dyDescent="0.25">
      <c r="B290" s="41"/>
      <c r="D290" s="43"/>
      <c r="E290" s="105"/>
      <c r="G290" s="45"/>
    </row>
    <row r="291" spans="2:7" x14ac:dyDescent="0.25">
      <c r="B291" s="41"/>
      <c r="D291" s="43"/>
      <c r="E291" s="105"/>
      <c r="G291" s="45"/>
    </row>
    <row r="292" spans="2:7" x14ac:dyDescent="0.25">
      <c r="B292" s="41"/>
      <c r="D292" s="43"/>
      <c r="E292" s="105"/>
      <c r="G292" s="45"/>
    </row>
    <row r="293" spans="2:7" x14ac:dyDescent="0.25">
      <c r="B293" s="41"/>
      <c r="D293" s="43"/>
      <c r="E293" s="105"/>
      <c r="G293" s="45"/>
    </row>
    <row r="294" spans="2:7" x14ac:dyDescent="0.25">
      <c r="B294" s="41"/>
      <c r="D294" s="43"/>
      <c r="E294" s="105"/>
      <c r="G294" s="45"/>
    </row>
    <row r="295" spans="2:7" x14ac:dyDescent="0.25">
      <c r="B295" s="41"/>
      <c r="D295" s="43"/>
      <c r="E295" s="105"/>
      <c r="G295" s="45"/>
    </row>
    <row r="296" spans="2:7" x14ac:dyDescent="0.25">
      <c r="B296" s="41"/>
      <c r="D296" s="43"/>
      <c r="E296" s="105"/>
      <c r="G296" s="45"/>
    </row>
    <row r="297" spans="2:7" x14ac:dyDescent="0.25">
      <c r="B297" s="41"/>
      <c r="D297" s="43"/>
      <c r="E297" s="105"/>
      <c r="G297" s="45"/>
    </row>
    <row r="298" spans="2:7" x14ac:dyDescent="0.25">
      <c r="B298" s="41"/>
      <c r="D298" s="43"/>
      <c r="E298" s="105"/>
      <c r="G298" s="45"/>
    </row>
    <row r="299" spans="2:7" x14ac:dyDescent="0.25">
      <c r="B299" s="41"/>
      <c r="D299" s="43"/>
      <c r="E299" s="105"/>
      <c r="G299" s="45"/>
    </row>
    <row r="300" spans="2:7" x14ac:dyDescent="0.25">
      <c r="B300" s="41"/>
      <c r="D300" s="43"/>
      <c r="E300" s="105"/>
      <c r="G300" s="45"/>
    </row>
    <row r="301" spans="2:7" x14ac:dyDescent="0.25">
      <c r="B301" s="41"/>
      <c r="D301" s="43"/>
      <c r="E301" s="105"/>
      <c r="G301" s="45"/>
    </row>
    <row r="302" spans="2:7" x14ac:dyDescent="0.25">
      <c r="B302" s="41"/>
      <c r="D302" s="43"/>
      <c r="E302" s="105"/>
      <c r="G302" s="45"/>
    </row>
    <row r="303" spans="2:7" x14ac:dyDescent="0.25">
      <c r="B303" s="41"/>
      <c r="D303" s="43"/>
      <c r="E303" s="105"/>
      <c r="G303" s="45"/>
    </row>
    <row r="304" spans="2:7" x14ac:dyDescent="0.25">
      <c r="B304" s="41"/>
      <c r="D304" s="43"/>
      <c r="E304" s="105"/>
      <c r="G304" s="45"/>
    </row>
    <row r="305" spans="2:7" x14ac:dyDescent="0.25">
      <c r="B305" s="41"/>
      <c r="D305" s="43"/>
      <c r="E305" s="105"/>
      <c r="G305" s="45"/>
    </row>
    <row r="306" spans="2:7" x14ac:dyDescent="0.25">
      <c r="B306" s="41"/>
      <c r="D306" s="43"/>
      <c r="E306" s="105"/>
      <c r="G306" s="45"/>
    </row>
    <row r="307" spans="2:7" x14ac:dyDescent="0.25">
      <c r="B307" s="41"/>
      <c r="D307" s="43"/>
      <c r="E307" s="105"/>
      <c r="G307" s="45"/>
    </row>
    <row r="308" spans="2:7" x14ac:dyDescent="0.25">
      <c r="B308" s="41"/>
      <c r="D308" s="43"/>
      <c r="E308" s="105"/>
      <c r="G308" s="45"/>
    </row>
    <row r="309" spans="2:7" x14ac:dyDescent="0.25">
      <c r="B309" s="41"/>
      <c r="D309" s="43"/>
      <c r="E309" s="105"/>
      <c r="G309" s="45"/>
    </row>
    <row r="310" spans="2:7" x14ac:dyDescent="0.25">
      <c r="B310" s="41"/>
      <c r="D310" s="43"/>
      <c r="E310" s="105"/>
      <c r="G310" s="45"/>
    </row>
    <row r="311" spans="2:7" x14ac:dyDescent="0.25">
      <c r="B311" s="41"/>
      <c r="D311" s="43"/>
      <c r="E311" s="105"/>
      <c r="G311" s="45"/>
    </row>
    <row r="312" spans="2:7" x14ac:dyDescent="0.25">
      <c r="B312" s="41"/>
      <c r="D312" s="43"/>
      <c r="E312" s="105"/>
      <c r="G312" s="45"/>
    </row>
    <row r="313" spans="2:7" x14ac:dyDescent="0.25">
      <c r="B313" s="41"/>
      <c r="D313" s="43"/>
      <c r="E313" s="105"/>
      <c r="G313" s="45"/>
    </row>
    <row r="314" spans="2:7" x14ac:dyDescent="0.25">
      <c r="B314" s="41"/>
      <c r="D314" s="43"/>
      <c r="E314" s="105"/>
      <c r="G314" s="45"/>
    </row>
    <row r="315" spans="2:7" x14ac:dyDescent="0.25">
      <c r="B315" s="41"/>
      <c r="D315" s="43"/>
      <c r="E315" s="105"/>
      <c r="G315" s="45"/>
    </row>
    <row r="316" spans="2:7" x14ac:dyDescent="0.25">
      <c r="B316" s="41"/>
      <c r="D316" s="43"/>
      <c r="E316" s="105"/>
      <c r="G316" s="45"/>
    </row>
    <row r="317" spans="2:7" x14ac:dyDescent="0.25">
      <c r="B317" s="41"/>
      <c r="D317" s="43"/>
      <c r="E317" s="105"/>
      <c r="G317" s="45"/>
    </row>
    <row r="318" spans="2:7" x14ac:dyDescent="0.25">
      <c r="B318" s="41"/>
      <c r="D318" s="43"/>
      <c r="E318" s="105"/>
      <c r="G318" s="45"/>
    </row>
    <row r="319" spans="2:7" x14ac:dyDescent="0.25">
      <c r="B319" s="41"/>
      <c r="D319" s="43"/>
      <c r="E319" s="105"/>
      <c r="G319" s="45"/>
    </row>
    <row r="320" spans="2:7" x14ac:dyDescent="0.25">
      <c r="B320" s="41"/>
      <c r="D320" s="43"/>
      <c r="E320" s="105"/>
      <c r="G320" s="45"/>
    </row>
    <row r="321" spans="2:7" x14ac:dyDescent="0.25">
      <c r="B321" s="41"/>
      <c r="D321" s="43"/>
      <c r="E321" s="105"/>
      <c r="G321" s="45"/>
    </row>
    <row r="322" spans="2:7" x14ac:dyDescent="0.25">
      <c r="B322" s="41"/>
      <c r="D322" s="43"/>
      <c r="E322" s="105"/>
      <c r="G322" s="45"/>
    </row>
    <row r="323" spans="2:7" x14ac:dyDescent="0.25">
      <c r="B323" s="41"/>
      <c r="D323" s="43"/>
      <c r="E323" s="105"/>
      <c r="G323" s="45"/>
    </row>
    <row r="324" spans="2:7" x14ac:dyDescent="0.25">
      <c r="B324" s="41"/>
      <c r="D324" s="43"/>
      <c r="E324" s="105"/>
      <c r="G324" s="45"/>
    </row>
    <row r="325" spans="2:7" x14ac:dyDescent="0.25">
      <c r="B325" s="41"/>
      <c r="D325" s="43"/>
      <c r="E325" s="105"/>
      <c r="G325" s="45"/>
    </row>
    <row r="326" spans="2:7" x14ac:dyDescent="0.25">
      <c r="B326" s="41"/>
      <c r="D326" s="43"/>
      <c r="E326" s="105"/>
      <c r="G326" s="45"/>
    </row>
    <row r="327" spans="2:7" x14ac:dyDescent="0.25">
      <c r="B327" s="41"/>
      <c r="D327" s="43"/>
      <c r="E327" s="105"/>
      <c r="G327" s="45"/>
    </row>
    <row r="328" spans="2:7" x14ac:dyDescent="0.25">
      <c r="B328" s="41"/>
      <c r="D328" s="43"/>
      <c r="E328" s="105"/>
      <c r="G328" s="45"/>
    </row>
    <row r="329" spans="2:7" x14ac:dyDescent="0.25">
      <c r="B329" s="41"/>
      <c r="D329" s="43"/>
      <c r="E329" s="105"/>
      <c r="G329" s="45"/>
    </row>
    <row r="330" spans="2:7" x14ac:dyDescent="0.25">
      <c r="B330" s="41"/>
      <c r="D330" s="43"/>
      <c r="E330" s="105"/>
      <c r="G330" s="45"/>
    </row>
    <row r="331" spans="2:7" x14ac:dyDescent="0.25">
      <c r="B331" s="41"/>
      <c r="D331" s="43"/>
      <c r="E331" s="105"/>
      <c r="G331" s="45"/>
    </row>
    <row r="332" spans="2:7" x14ac:dyDescent="0.25">
      <c r="B332" s="41"/>
      <c r="D332" s="43"/>
      <c r="E332" s="105"/>
      <c r="G332" s="45"/>
    </row>
    <row r="333" spans="2:7" x14ac:dyDescent="0.25">
      <c r="B333" s="41"/>
      <c r="D333" s="43"/>
      <c r="E333" s="105"/>
      <c r="G333" s="45"/>
    </row>
    <row r="334" spans="2:7" x14ac:dyDescent="0.25">
      <c r="B334" s="41"/>
      <c r="D334" s="43"/>
      <c r="E334" s="105"/>
      <c r="G334" s="45"/>
    </row>
    <row r="335" spans="2:7" x14ac:dyDescent="0.25">
      <c r="B335" s="41"/>
      <c r="D335" s="43"/>
      <c r="E335" s="105"/>
      <c r="G335" s="45"/>
    </row>
    <row r="336" spans="2:7" x14ac:dyDescent="0.25">
      <c r="B336" s="41"/>
      <c r="D336" s="43"/>
      <c r="E336" s="105"/>
      <c r="G336" s="45"/>
    </row>
    <row r="337" spans="2:7" x14ac:dyDescent="0.25">
      <c r="B337" s="41"/>
      <c r="D337" s="43"/>
      <c r="E337" s="105"/>
      <c r="G337" s="45"/>
    </row>
    <row r="338" spans="2:7" x14ac:dyDescent="0.25">
      <c r="B338" s="41"/>
      <c r="D338" s="43"/>
      <c r="E338" s="105"/>
      <c r="G338" s="45"/>
    </row>
    <row r="339" spans="2:7" x14ac:dyDescent="0.25">
      <c r="B339" s="41"/>
      <c r="D339" s="43"/>
      <c r="E339" s="105"/>
      <c r="G339" s="45"/>
    </row>
    <row r="340" spans="2:7" x14ac:dyDescent="0.25">
      <c r="B340" s="41"/>
      <c r="D340" s="43"/>
      <c r="E340" s="105"/>
      <c r="G340" s="45"/>
    </row>
    <row r="341" spans="2:7" x14ac:dyDescent="0.25">
      <c r="B341" s="41"/>
      <c r="D341" s="43"/>
      <c r="E341" s="105"/>
      <c r="G341" s="45"/>
    </row>
    <row r="342" spans="2:7" x14ac:dyDescent="0.25">
      <c r="B342" s="41"/>
      <c r="D342" s="43"/>
      <c r="E342" s="105"/>
      <c r="G342" s="45"/>
    </row>
    <row r="343" spans="2:7" x14ac:dyDescent="0.25">
      <c r="B343" s="41"/>
      <c r="D343" s="43"/>
      <c r="E343" s="105"/>
      <c r="G343" s="45"/>
    </row>
    <row r="344" spans="2:7" x14ac:dyDescent="0.25">
      <c r="B344" s="41"/>
      <c r="D344" s="43"/>
      <c r="E344" s="105"/>
      <c r="G344" s="45"/>
    </row>
    <row r="345" spans="2:7" x14ac:dyDescent="0.25">
      <c r="B345" s="41"/>
      <c r="D345" s="43"/>
      <c r="E345" s="105"/>
      <c r="G345" s="45"/>
    </row>
    <row r="346" spans="2:7" x14ac:dyDescent="0.25">
      <c r="B346" s="41"/>
      <c r="D346" s="43"/>
      <c r="E346" s="105"/>
      <c r="G346" s="45"/>
    </row>
    <row r="347" spans="2:7" x14ac:dyDescent="0.25">
      <c r="B347" s="41"/>
      <c r="D347" s="43"/>
      <c r="E347" s="105"/>
      <c r="G347" s="45"/>
    </row>
    <row r="348" spans="2:7" x14ac:dyDescent="0.25">
      <c r="B348" s="41"/>
      <c r="D348" s="43"/>
      <c r="E348" s="105"/>
      <c r="G348" s="45"/>
    </row>
    <row r="349" spans="2:7" x14ac:dyDescent="0.25">
      <c r="B349" s="41"/>
      <c r="D349" s="43"/>
      <c r="E349" s="105"/>
      <c r="G349" s="45"/>
    </row>
    <row r="350" spans="2:7" x14ac:dyDescent="0.25">
      <c r="B350" s="41"/>
      <c r="D350" s="43"/>
      <c r="E350" s="105"/>
      <c r="G350" s="45"/>
    </row>
    <row r="351" spans="2:7" x14ac:dyDescent="0.25">
      <c r="B351" s="41"/>
      <c r="D351" s="43"/>
      <c r="E351" s="105"/>
      <c r="G351" s="45"/>
    </row>
    <row r="352" spans="2:7" x14ac:dyDescent="0.25">
      <c r="B352" s="41"/>
      <c r="D352" s="43"/>
      <c r="E352" s="105"/>
      <c r="G352" s="45"/>
    </row>
    <row r="353" spans="2:7" x14ac:dyDescent="0.25">
      <c r="B353" s="41"/>
      <c r="D353" s="43"/>
      <c r="E353" s="105"/>
      <c r="G353" s="45"/>
    </row>
    <row r="354" spans="2:7" x14ac:dyDescent="0.25">
      <c r="B354" s="41"/>
      <c r="D354" s="43"/>
      <c r="E354" s="105"/>
      <c r="G354" s="45"/>
    </row>
    <row r="355" spans="2:7" x14ac:dyDescent="0.25">
      <c r="B355" s="41"/>
      <c r="D355" s="43"/>
      <c r="E355" s="105"/>
      <c r="G355" s="45"/>
    </row>
    <row r="356" spans="2:7" x14ac:dyDescent="0.25">
      <c r="B356" s="41"/>
      <c r="D356" s="43"/>
      <c r="E356" s="105"/>
      <c r="G356" s="45"/>
    </row>
    <row r="357" spans="2:7" x14ac:dyDescent="0.25">
      <c r="B357" s="41"/>
      <c r="D357" s="43"/>
      <c r="E357" s="105"/>
      <c r="G357" s="45"/>
    </row>
    <row r="358" spans="2:7" x14ac:dyDescent="0.25">
      <c r="B358" s="41"/>
      <c r="D358" s="43"/>
      <c r="E358" s="105"/>
      <c r="G358" s="45"/>
    </row>
    <row r="359" spans="2:7" x14ac:dyDescent="0.25">
      <c r="B359" s="41"/>
      <c r="D359" s="43"/>
      <c r="E359" s="105"/>
      <c r="G359" s="45"/>
    </row>
    <row r="360" spans="2:7" x14ac:dyDescent="0.25">
      <c r="B360" s="41"/>
      <c r="D360" s="43"/>
      <c r="E360" s="105"/>
      <c r="G360" s="45"/>
    </row>
    <row r="361" spans="2:7" x14ac:dyDescent="0.25">
      <c r="B361" s="41"/>
      <c r="D361" s="43"/>
      <c r="E361" s="105"/>
      <c r="G361" s="45"/>
    </row>
    <row r="362" spans="2:7" x14ac:dyDescent="0.25">
      <c r="B362" s="41"/>
      <c r="D362" s="43"/>
      <c r="E362" s="105"/>
      <c r="G362" s="45"/>
    </row>
    <row r="363" spans="2:7" x14ac:dyDescent="0.25">
      <c r="B363" s="41"/>
      <c r="D363" s="43"/>
      <c r="E363" s="105"/>
      <c r="G363" s="45"/>
    </row>
    <row r="364" spans="2:7" x14ac:dyDescent="0.25">
      <c r="B364" s="41"/>
      <c r="D364" s="43"/>
      <c r="E364" s="105"/>
      <c r="G364" s="45"/>
    </row>
    <row r="365" spans="2:7" x14ac:dyDescent="0.25">
      <c r="B365" s="41"/>
      <c r="D365" s="43"/>
      <c r="E365" s="105"/>
      <c r="G365" s="45"/>
    </row>
    <row r="366" spans="2:7" x14ac:dyDescent="0.25">
      <c r="B366" s="41"/>
      <c r="D366" s="43"/>
      <c r="E366" s="105"/>
      <c r="G366" s="45"/>
    </row>
    <row r="367" spans="2:7" x14ac:dyDescent="0.25">
      <c r="B367" s="41"/>
      <c r="D367" s="43"/>
      <c r="E367" s="105"/>
      <c r="G367" s="45"/>
    </row>
    <row r="368" spans="2:7" x14ac:dyDescent="0.25">
      <c r="B368" s="41"/>
      <c r="D368" s="43"/>
      <c r="E368" s="105"/>
      <c r="G368" s="45"/>
    </row>
    <row r="369" spans="2:7" x14ac:dyDescent="0.25">
      <c r="B369" s="41"/>
      <c r="D369" s="43"/>
      <c r="E369" s="105"/>
      <c r="G369" s="45"/>
    </row>
    <row r="370" spans="2:7" x14ac:dyDescent="0.25">
      <c r="B370" s="41"/>
      <c r="D370" s="43"/>
      <c r="E370" s="105"/>
      <c r="G370" s="45"/>
    </row>
    <row r="371" spans="2:7" x14ac:dyDescent="0.25">
      <c r="B371" s="41"/>
      <c r="D371" s="43"/>
      <c r="E371" s="105"/>
      <c r="G371" s="45"/>
    </row>
    <row r="372" spans="2:7" x14ac:dyDescent="0.25">
      <c r="B372" s="41"/>
      <c r="D372" s="43"/>
      <c r="E372" s="105"/>
      <c r="G372" s="45"/>
    </row>
    <row r="373" spans="2:7" x14ac:dyDescent="0.25">
      <c r="B373" s="41"/>
      <c r="D373" s="43"/>
      <c r="E373" s="105"/>
      <c r="G373" s="45"/>
    </row>
    <row r="374" spans="2:7" x14ac:dyDescent="0.25">
      <c r="B374" s="41"/>
      <c r="D374" s="43"/>
      <c r="E374" s="105"/>
      <c r="G374" s="45"/>
    </row>
    <row r="375" spans="2:7" x14ac:dyDescent="0.25">
      <c r="B375" s="41"/>
      <c r="D375" s="43"/>
      <c r="E375" s="105"/>
      <c r="G375" s="45"/>
    </row>
    <row r="376" spans="2:7" x14ac:dyDescent="0.25">
      <c r="B376" s="41"/>
      <c r="D376" s="43"/>
      <c r="E376" s="105"/>
      <c r="G376" s="45"/>
    </row>
    <row r="377" spans="2:7" x14ac:dyDescent="0.25">
      <c r="B377" s="41"/>
      <c r="D377" s="43"/>
      <c r="E377" s="105"/>
      <c r="G377" s="45"/>
    </row>
    <row r="378" spans="2:7" x14ac:dyDescent="0.25">
      <c r="B378" s="41"/>
      <c r="D378" s="43"/>
      <c r="E378" s="105"/>
      <c r="G378" s="45"/>
    </row>
    <row r="379" spans="2:7" x14ac:dyDescent="0.25">
      <c r="B379" s="41"/>
      <c r="D379" s="43"/>
      <c r="E379" s="105"/>
      <c r="G379" s="45"/>
    </row>
    <row r="380" spans="2:7" x14ac:dyDescent="0.25">
      <c r="B380" s="41"/>
      <c r="D380" s="43"/>
      <c r="E380" s="105"/>
      <c r="G380" s="45"/>
    </row>
    <row r="381" spans="2:7" x14ac:dyDescent="0.25">
      <c r="B381" s="41"/>
      <c r="D381" s="43"/>
      <c r="E381" s="105"/>
      <c r="G381" s="45"/>
    </row>
    <row r="382" spans="2:7" x14ac:dyDescent="0.25">
      <c r="B382" s="41"/>
      <c r="D382" s="43"/>
      <c r="E382" s="105"/>
      <c r="G382" s="45"/>
    </row>
    <row r="383" spans="2:7" x14ac:dyDescent="0.25">
      <c r="B383" s="41"/>
      <c r="D383" s="43"/>
      <c r="E383" s="105"/>
      <c r="G383" s="45"/>
    </row>
    <row r="384" spans="2:7" x14ac:dyDescent="0.25">
      <c r="B384" s="41"/>
      <c r="D384" s="43"/>
      <c r="E384" s="105"/>
      <c r="G384" s="45"/>
    </row>
    <row r="385" spans="2:7" x14ac:dyDescent="0.25">
      <c r="B385" s="41"/>
      <c r="D385" s="43"/>
      <c r="E385" s="105"/>
      <c r="G385" s="45"/>
    </row>
    <row r="386" spans="2:7" x14ac:dyDescent="0.25">
      <c r="B386" s="41"/>
      <c r="D386" s="43"/>
      <c r="E386" s="105"/>
      <c r="G386" s="45"/>
    </row>
    <row r="387" spans="2:7" x14ac:dyDescent="0.25">
      <c r="B387" s="41"/>
      <c r="D387" s="43"/>
      <c r="E387" s="105"/>
      <c r="G387" s="45"/>
    </row>
    <row r="388" spans="2:7" x14ac:dyDescent="0.25">
      <c r="B388" s="41"/>
      <c r="D388" s="43"/>
      <c r="E388" s="105"/>
      <c r="G388" s="45"/>
    </row>
    <row r="389" spans="2:7" x14ac:dyDescent="0.25">
      <c r="B389" s="41"/>
      <c r="D389" s="43"/>
      <c r="E389" s="105"/>
      <c r="G389" s="45"/>
    </row>
    <row r="390" spans="2:7" x14ac:dyDescent="0.25">
      <c r="B390" s="41"/>
      <c r="D390" s="43"/>
      <c r="E390" s="105"/>
      <c r="G390" s="45"/>
    </row>
    <row r="391" spans="2:7" x14ac:dyDescent="0.25">
      <c r="B391" s="41"/>
      <c r="D391" s="43"/>
      <c r="E391" s="105"/>
      <c r="G391" s="45"/>
    </row>
    <row r="392" spans="2:7" x14ac:dyDescent="0.25">
      <c r="B392" s="41"/>
      <c r="D392" s="43"/>
      <c r="E392" s="105"/>
      <c r="G392" s="45"/>
    </row>
    <row r="393" spans="2:7" x14ac:dyDescent="0.25">
      <c r="B393" s="41"/>
      <c r="D393" s="43"/>
      <c r="E393" s="105"/>
      <c r="G393" s="45"/>
    </row>
    <row r="394" spans="2:7" x14ac:dyDescent="0.25">
      <c r="B394" s="41"/>
      <c r="D394" s="43"/>
      <c r="E394" s="105"/>
      <c r="G394" s="45"/>
    </row>
    <row r="395" spans="2:7" x14ac:dyDescent="0.25">
      <c r="B395" s="41"/>
      <c r="D395" s="43"/>
      <c r="E395" s="105"/>
      <c r="G395" s="45"/>
    </row>
    <row r="396" spans="2:7" x14ac:dyDescent="0.25">
      <c r="B396" s="41"/>
      <c r="D396" s="43"/>
      <c r="E396" s="105"/>
      <c r="G396" s="45"/>
    </row>
    <row r="397" spans="2:7" x14ac:dyDescent="0.25">
      <c r="B397" s="41"/>
      <c r="D397" s="43"/>
      <c r="E397" s="105"/>
      <c r="G397" s="45"/>
    </row>
    <row r="398" spans="2:7" x14ac:dyDescent="0.25">
      <c r="B398" s="41"/>
      <c r="D398" s="43"/>
      <c r="E398" s="105"/>
      <c r="G398" s="45"/>
    </row>
    <row r="399" spans="2:7" x14ac:dyDescent="0.25">
      <c r="B399" s="41"/>
      <c r="D399" s="43"/>
      <c r="E399" s="105"/>
      <c r="G399" s="45"/>
    </row>
    <row r="400" spans="2:7" x14ac:dyDescent="0.25">
      <c r="B400" s="41"/>
      <c r="D400" s="43"/>
      <c r="E400" s="105"/>
      <c r="G400" s="45"/>
    </row>
    <row r="401" spans="2:7" x14ac:dyDescent="0.25">
      <c r="B401" s="41"/>
      <c r="D401" s="43"/>
      <c r="E401" s="105"/>
      <c r="G401" s="45"/>
    </row>
    <row r="402" spans="2:7" x14ac:dyDescent="0.25">
      <c r="B402" s="41"/>
      <c r="D402" s="43"/>
      <c r="E402" s="105"/>
      <c r="G402" s="45"/>
    </row>
    <row r="403" spans="2:7" x14ac:dyDescent="0.25">
      <c r="B403" s="41"/>
      <c r="D403" s="43"/>
      <c r="E403" s="105"/>
      <c r="G403" s="45"/>
    </row>
    <row r="404" spans="2:7" x14ac:dyDescent="0.25">
      <c r="B404" s="41"/>
      <c r="D404" s="43"/>
      <c r="E404" s="105"/>
      <c r="G404" s="45"/>
    </row>
    <row r="405" spans="2:7" x14ac:dyDescent="0.25">
      <c r="B405" s="41"/>
      <c r="D405" s="43"/>
      <c r="E405" s="105"/>
      <c r="G405" s="45"/>
    </row>
    <row r="406" spans="2:7" x14ac:dyDescent="0.25">
      <c r="B406" s="41"/>
      <c r="D406" s="43"/>
      <c r="E406" s="105"/>
      <c r="G406" s="45"/>
    </row>
    <row r="407" spans="2:7" x14ac:dyDescent="0.25">
      <c r="B407" s="41"/>
      <c r="D407" s="43"/>
      <c r="E407" s="105"/>
      <c r="G407" s="45"/>
    </row>
    <row r="408" spans="2:7" x14ac:dyDescent="0.25">
      <c r="B408" s="41"/>
      <c r="D408" s="43"/>
      <c r="E408" s="105"/>
      <c r="G408" s="45"/>
    </row>
    <row r="409" spans="2:7" x14ac:dyDescent="0.25">
      <c r="B409" s="41"/>
      <c r="D409" s="43"/>
      <c r="E409" s="105"/>
      <c r="G409" s="45"/>
    </row>
    <row r="410" spans="2:7" x14ac:dyDescent="0.25">
      <c r="B410" s="41"/>
      <c r="D410" s="43"/>
      <c r="E410" s="105"/>
      <c r="G410" s="45"/>
    </row>
    <row r="411" spans="2:7" x14ac:dyDescent="0.25">
      <c r="B411" s="41"/>
      <c r="D411" s="43"/>
      <c r="E411" s="105"/>
      <c r="G411" s="45"/>
    </row>
    <row r="412" spans="2:7" x14ac:dyDescent="0.25">
      <c r="B412" s="41"/>
      <c r="D412" s="43"/>
      <c r="E412" s="105"/>
      <c r="G412" s="45"/>
    </row>
    <row r="413" spans="2:7" x14ac:dyDescent="0.25">
      <c r="B413" s="41"/>
      <c r="D413" s="43"/>
      <c r="E413" s="105"/>
      <c r="G413" s="45"/>
    </row>
    <row r="414" spans="2:7" x14ac:dyDescent="0.25">
      <c r="B414" s="41"/>
      <c r="D414" s="43"/>
      <c r="E414" s="105"/>
      <c r="G414" s="45"/>
    </row>
    <row r="415" spans="2:7" x14ac:dyDescent="0.25">
      <c r="B415" s="41"/>
      <c r="D415" s="43"/>
      <c r="E415" s="105"/>
      <c r="G415" s="45"/>
    </row>
    <row r="416" spans="2:7" x14ac:dyDescent="0.25">
      <c r="B416" s="41"/>
      <c r="D416" s="43"/>
      <c r="E416" s="105"/>
      <c r="G416" s="45"/>
    </row>
    <row r="417" spans="2:7" x14ac:dyDescent="0.25">
      <c r="B417" s="41"/>
      <c r="D417" s="43"/>
      <c r="E417" s="105"/>
      <c r="G417" s="45"/>
    </row>
    <row r="418" spans="2:7" x14ac:dyDescent="0.25">
      <c r="B418" s="41"/>
      <c r="D418" s="43"/>
      <c r="E418" s="105"/>
      <c r="G418" s="45"/>
    </row>
    <row r="419" spans="2:7" x14ac:dyDescent="0.25">
      <c r="B419" s="41"/>
      <c r="D419" s="43"/>
      <c r="E419" s="105"/>
      <c r="G419" s="45"/>
    </row>
    <row r="420" spans="2:7" x14ac:dyDescent="0.25">
      <c r="B420" s="41"/>
      <c r="D420" s="43"/>
      <c r="E420" s="105"/>
      <c r="G420" s="45"/>
    </row>
    <row r="421" spans="2:7" x14ac:dyDescent="0.25">
      <c r="B421" s="41"/>
      <c r="D421" s="43"/>
      <c r="E421" s="105"/>
      <c r="G421" s="45"/>
    </row>
    <row r="422" spans="2:7" x14ac:dyDescent="0.25">
      <c r="B422" s="41"/>
      <c r="D422" s="43"/>
      <c r="E422" s="105"/>
      <c r="G422" s="45"/>
    </row>
    <row r="423" spans="2:7" x14ac:dyDescent="0.25">
      <c r="B423" s="41"/>
      <c r="D423" s="43"/>
      <c r="E423" s="105"/>
      <c r="G423" s="45"/>
    </row>
    <row r="424" spans="2:7" x14ac:dyDescent="0.25">
      <c r="B424" s="41"/>
      <c r="D424" s="43"/>
      <c r="E424" s="105"/>
      <c r="G424" s="45"/>
    </row>
    <row r="425" spans="2:7" x14ac:dyDescent="0.25">
      <c r="B425" s="41"/>
      <c r="D425" s="43"/>
      <c r="E425" s="105"/>
      <c r="G425" s="45"/>
    </row>
    <row r="426" spans="2:7" x14ac:dyDescent="0.25">
      <c r="B426" s="41"/>
      <c r="D426" s="43"/>
      <c r="E426" s="105"/>
      <c r="G426" s="45"/>
    </row>
    <row r="427" spans="2:7" x14ac:dyDescent="0.25">
      <c r="B427" s="41"/>
      <c r="D427" s="43"/>
      <c r="E427" s="105"/>
      <c r="G427" s="45"/>
    </row>
    <row r="428" spans="2:7" x14ac:dyDescent="0.25">
      <c r="B428" s="41"/>
      <c r="D428" s="43"/>
      <c r="E428" s="105"/>
      <c r="G428" s="45"/>
    </row>
    <row r="429" spans="2:7" x14ac:dyDescent="0.25">
      <c r="B429" s="41"/>
      <c r="D429" s="43"/>
      <c r="E429" s="105"/>
      <c r="G429" s="45"/>
    </row>
    <row r="430" spans="2:7" x14ac:dyDescent="0.25">
      <c r="B430" s="41"/>
      <c r="D430" s="43"/>
      <c r="E430" s="105"/>
      <c r="G430" s="45"/>
    </row>
    <row r="431" spans="2:7" x14ac:dyDescent="0.25">
      <c r="B431" s="41"/>
      <c r="D431" s="43"/>
      <c r="E431" s="105"/>
      <c r="G431" s="45"/>
    </row>
    <row r="432" spans="2:7" x14ac:dyDescent="0.25">
      <c r="B432" s="41"/>
      <c r="D432" s="43"/>
      <c r="E432" s="105"/>
      <c r="G432" s="45"/>
    </row>
    <row r="433" spans="2:7" x14ac:dyDescent="0.25">
      <c r="B433" s="41"/>
      <c r="D433" s="43"/>
      <c r="E433" s="105"/>
      <c r="G433" s="45"/>
    </row>
    <row r="434" spans="2:7" x14ac:dyDescent="0.25">
      <c r="B434" s="41"/>
      <c r="D434" s="43"/>
      <c r="E434" s="105"/>
      <c r="G434" s="45"/>
    </row>
    <row r="435" spans="2:7" x14ac:dyDescent="0.25">
      <c r="B435" s="41"/>
      <c r="D435" s="43"/>
      <c r="E435" s="105"/>
      <c r="G435" s="45"/>
    </row>
    <row r="436" spans="2:7" x14ac:dyDescent="0.25">
      <c r="B436" s="41"/>
      <c r="D436" s="43"/>
      <c r="E436" s="105"/>
      <c r="G436" s="45"/>
    </row>
    <row r="437" spans="2:7" x14ac:dyDescent="0.25">
      <c r="B437" s="41"/>
      <c r="D437" s="43"/>
      <c r="E437" s="105"/>
      <c r="G437" s="45"/>
    </row>
    <row r="438" spans="2:7" x14ac:dyDescent="0.25">
      <c r="B438" s="41"/>
      <c r="D438" s="43"/>
      <c r="E438" s="105"/>
      <c r="G438" s="45"/>
    </row>
    <row r="439" spans="2:7" x14ac:dyDescent="0.25">
      <c r="B439" s="41"/>
      <c r="D439" s="43"/>
      <c r="E439" s="105"/>
      <c r="G439" s="45"/>
    </row>
    <row r="440" spans="2:7" x14ac:dyDescent="0.25">
      <c r="B440" s="41"/>
      <c r="D440" s="43"/>
      <c r="E440" s="105"/>
      <c r="G440" s="45"/>
    </row>
    <row r="441" spans="2:7" x14ac:dyDescent="0.25">
      <c r="B441" s="41"/>
      <c r="D441" s="43"/>
      <c r="E441" s="105"/>
      <c r="G441" s="45"/>
    </row>
    <row r="442" spans="2:7" x14ac:dyDescent="0.25">
      <c r="B442" s="41"/>
      <c r="D442" s="43"/>
      <c r="E442" s="105"/>
      <c r="G442" s="45"/>
    </row>
    <row r="443" spans="2:7" x14ac:dyDescent="0.25">
      <c r="B443" s="41"/>
      <c r="D443" s="43"/>
      <c r="E443" s="105"/>
      <c r="G443" s="45"/>
    </row>
    <row r="444" spans="2:7" x14ac:dyDescent="0.25">
      <c r="B444" s="41"/>
      <c r="D444" s="43"/>
      <c r="E444" s="105"/>
      <c r="G444" s="45"/>
    </row>
    <row r="445" spans="2:7" x14ac:dyDescent="0.25">
      <c r="B445" s="41"/>
      <c r="D445" s="43"/>
      <c r="E445" s="105"/>
      <c r="G445" s="45"/>
    </row>
    <row r="446" spans="2:7" x14ac:dyDescent="0.25">
      <c r="B446" s="41"/>
      <c r="D446" s="43"/>
      <c r="E446" s="105"/>
      <c r="G446" s="45"/>
    </row>
    <row r="447" spans="2:7" x14ac:dyDescent="0.25">
      <c r="B447" s="41"/>
      <c r="D447" s="43"/>
      <c r="E447" s="105"/>
      <c r="G447" s="45"/>
    </row>
    <row r="448" spans="2:7" x14ac:dyDescent="0.25">
      <c r="B448" s="41"/>
      <c r="D448" s="43"/>
      <c r="E448" s="105"/>
      <c r="G448" s="45"/>
    </row>
    <row r="449" spans="2:7" x14ac:dyDescent="0.25">
      <c r="B449" s="41"/>
      <c r="D449" s="43"/>
      <c r="E449" s="105"/>
      <c r="G449" s="45"/>
    </row>
    <row r="450" spans="2:7" x14ac:dyDescent="0.25">
      <c r="B450" s="41"/>
      <c r="D450" s="43"/>
      <c r="E450" s="105"/>
      <c r="G450" s="45"/>
    </row>
    <row r="451" spans="2:7" x14ac:dyDescent="0.25">
      <c r="B451" s="41"/>
      <c r="D451" s="43"/>
      <c r="E451" s="105"/>
      <c r="G451" s="45"/>
    </row>
    <row r="452" spans="2:7" x14ac:dyDescent="0.25">
      <c r="B452" s="41"/>
      <c r="D452" s="43"/>
      <c r="E452" s="105"/>
      <c r="G452" s="45"/>
    </row>
    <row r="453" spans="2:7" x14ac:dyDescent="0.25">
      <c r="B453" s="41"/>
      <c r="D453" s="43"/>
      <c r="E453" s="105"/>
      <c r="G453" s="45"/>
    </row>
    <row r="454" spans="2:7" x14ac:dyDescent="0.25">
      <c r="B454" s="41"/>
      <c r="D454" s="43"/>
      <c r="E454" s="105"/>
      <c r="G454" s="45"/>
    </row>
    <row r="455" spans="2:7" x14ac:dyDescent="0.25">
      <c r="B455" s="41"/>
      <c r="D455" s="43"/>
      <c r="E455" s="105"/>
      <c r="G455" s="45"/>
    </row>
    <row r="456" spans="2:7" x14ac:dyDescent="0.25">
      <c r="B456" s="41"/>
      <c r="D456" s="43"/>
      <c r="E456" s="105"/>
      <c r="G456" s="45"/>
    </row>
    <row r="457" spans="2:7" x14ac:dyDescent="0.25">
      <c r="B457" s="41"/>
      <c r="D457" s="43"/>
      <c r="E457" s="105"/>
      <c r="G457" s="45"/>
    </row>
    <row r="458" spans="2:7" x14ac:dyDescent="0.25">
      <c r="B458" s="41"/>
      <c r="D458" s="43"/>
      <c r="E458" s="105"/>
      <c r="G458" s="45"/>
    </row>
    <row r="459" spans="2:7" x14ac:dyDescent="0.25">
      <c r="B459" s="41"/>
      <c r="D459" s="43"/>
      <c r="E459" s="105"/>
      <c r="G459" s="45"/>
    </row>
    <row r="460" spans="2:7" x14ac:dyDescent="0.25">
      <c r="B460" s="41"/>
      <c r="D460" s="43"/>
      <c r="E460" s="105"/>
      <c r="G460" s="45"/>
    </row>
    <row r="461" spans="2:7" x14ac:dyDescent="0.25">
      <c r="B461" s="41"/>
      <c r="D461" s="43"/>
      <c r="E461" s="105"/>
      <c r="G461" s="45"/>
    </row>
    <row r="462" spans="2:7" x14ac:dyDescent="0.25">
      <c r="B462" s="41"/>
      <c r="D462" s="43"/>
      <c r="E462" s="105"/>
      <c r="G462" s="45"/>
    </row>
    <row r="463" spans="2:7" x14ac:dyDescent="0.25">
      <c r="B463" s="41"/>
      <c r="D463" s="43"/>
      <c r="E463" s="105"/>
      <c r="G463" s="45"/>
    </row>
    <row r="464" spans="2:7" x14ac:dyDescent="0.25">
      <c r="B464" s="41"/>
      <c r="D464" s="43"/>
      <c r="E464" s="105"/>
      <c r="G464" s="45"/>
    </row>
    <row r="465" spans="2:7" x14ac:dyDescent="0.25">
      <c r="B465" s="41"/>
      <c r="D465" s="43"/>
      <c r="E465" s="105"/>
      <c r="G465" s="45"/>
    </row>
    <row r="466" spans="2:7" x14ac:dyDescent="0.25">
      <c r="B466" s="41"/>
      <c r="D466" s="43"/>
      <c r="E466" s="105"/>
      <c r="G466" s="45"/>
    </row>
    <row r="467" spans="2:7" x14ac:dyDescent="0.25">
      <c r="B467" s="41"/>
      <c r="D467" s="43"/>
      <c r="E467" s="105"/>
      <c r="G467" s="45"/>
    </row>
    <row r="468" spans="2:7" x14ac:dyDescent="0.25">
      <c r="B468" s="41"/>
      <c r="D468" s="43"/>
      <c r="E468" s="105"/>
      <c r="G468" s="45"/>
    </row>
    <row r="469" spans="2:7" x14ac:dyDescent="0.25">
      <c r="B469" s="41"/>
      <c r="D469" s="43"/>
      <c r="E469" s="105"/>
      <c r="G469" s="45"/>
    </row>
    <row r="470" spans="2:7" x14ac:dyDescent="0.25">
      <c r="B470" s="41"/>
      <c r="D470" s="43"/>
      <c r="E470" s="105"/>
      <c r="G470" s="45"/>
    </row>
    <row r="471" spans="2:7" x14ac:dyDescent="0.25">
      <c r="B471" s="41"/>
      <c r="D471" s="43"/>
      <c r="E471" s="105"/>
      <c r="G471" s="45"/>
    </row>
    <row r="472" spans="2:7" x14ac:dyDescent="0.25">
      <c r="B472" s="41"/>
      <c r="D472" s="43"/>
      <c r="E472" s="105"/>
      <c r="G472" s="45"/>
    </row>
    <row r="473" spans="2:7" x14ac:dyDescent="0.25">
      <c r="B473" s="41"/>
      <c r="D473" s="43"/>
      <c r="E473" s="105"/>
      <c r="G473" s="45"/>
    </row>
    <row r="474" spans="2:7" x14ac:dyDescent="0.25">
      <c r="B474" s="41"/>
      <c r="D474" s="43"/>
      <c r="E474" s="105"/>
      <c r="G474" s="45"/>
    </row>
    <row r="475" spans="2:7" x14ac:dyDescent="0.25">
      <c r="B475" s="41"/>
      <c r="D475" s="43"/>
      <c r="E475" s="105"/>
      <c r="G475" s="45"/>
    </row>
    <row r="476" spans="2:7" x14ac:dyDescent="0.25">
      <c r="B476" s="41"/>
      <c r="D476" s="43"/>
      <c r="E476" s="105"/>
      <c r="G476" s="45"/>
    </row>
    <row r="477" spans="2:7" x14ac:dyDescent="0.25">
      <c r="B477" s="41"/>
      <c r="D477" s="43"/>
      <c r="E477" s="105"/>
      <c r="G477" s="45"/>
    </row>
    <row r="478" spans="2:7" x14ac:dyDescent="0.25">
      <c r="B478" s="41"/>
      <c r="D478" s="43"/>
      <c r="E478" s="105"/>
      <c r="G478" s="45"/>
    </row>
    <row r="479" spans="2:7" x14ac:dyDescent="0.25">
      <c r="B479" s="41"/>
      <c r="D479" s="43"/>
      <c r="E479" s="105"/>
      <c r="G479" s="45"/>
    </row>
    <row r="480" spans="2:7" x14ac:dyDescent="0.25">
      <c r="B480" s="41"/>
      <c r="D480" s="43"/>
      <c r="E480" s="105"/>
      <c r="G480" s="45"/>
    </row>
    <row r="481" spans="2:7" x14ac:dyDescent="0.25">
      <c r="B481" s="41"/>
      <c r="D481" s="43"/>
      <c r="E481" s="105"/>
      <c r="G481" s="45"/>
    </row>
    <row r="482" spans="2:7" x14ac:dyDescent="0.25">
      <c r="B482" s="41"/>
      <c r="D482" s="43"/>
      <c r="E482" s="105"/>
      <c r="G482" s="45"/>
    </row>
    <row r="483" spans="2:7" x14ac:dyDescent="0.25">
      <c r="B483" s="41"/>
      <c r="D483" s="43"/>
      <c r="E483" s="105"/>
      <c r="G483" s="45"/>
    </row>
    <row r="484" spans="2:7" x14ac:dyDescent="0.25">
      <c r="B484" s="41"/>
      <c r="D484" s="43"/>
      <c r="E484" s="105"/>
      <c r="G484" s="45"/>
    </row>
    <row r="485" spans="2:7" x14ac:dyDescent="0.25">
      <c r="B485" s="41"/>
      <c r="D485" s="43"/>
      <c r="E485" s="105"/>
      <c r="G485" s="45"/>
    </row>
    <row r="486" spans="2:7" x14ac:dyDescent="0.25">
      <c r="B486" s="41"/>
      <c r="D486" s="43"/>
      <c r="E486" s="105"/>
      <c r="G486" s="45"/>
    </row>
    <row r="487" spans="2:7" x14ac:dyDescent="0.25">
      <c r="B487" s="41"/>
      <c r="D487" s="43"/>
      <c r="E487" s="105"/>
      <c r="G487" s="45"/>
    </row>
    <row r="488" spans="2:7" x14ac:dyDescent="0.25">
      <c r="B488" s="41"/>
      <c r="D488" s="43"/>
      <c r="E488" s="105"/>
      <c r="G488" s="45"/>
    </row>
    <row r="489" spans="2:7" x14ac:dyDescent="0.25">
      <c r="B489" s="41"/>
      <c r="D489" s="43"/>
      <c r="E489" s="105"/>
      <c r="G489" s="45"/>
    </row>
    <row r="490" spans="2:7" x14ac:dyDescent="0.25">
      <c r="B490" s="41"/>
      <c r="D490" s="43"/>
      <c r="E490" s="105"/>
      <c r="G490" s="45"/>
    </row>
    <row r="491" spans="2:7" x14ac:dyDescent="0.25">
      <c r="B491" s="41"/>
      <c r="D491" s="43"/>
      <c r="E491" s="105"/>
      <c r="G491" s="45"/>
    </row>
    <row r="492" spans="2:7" x14ac:dyDescent="0.25">
      <c r="B492" s="41"/>
      <c r="D492" s="43"/>
      <c r="E492" s="105"/>
      <c r="G492" s="45"/>
    </row>
    <row r="493" spans="2:7" x14ac:dyDescent="0.25">
      <c r="B493" s="41"/>
      <c r="D493" s="43"/>
      <c r="E493" s="105"/>
      <c r="G493" s="45"/>
    </row>
    <row r="494" spans="2:7" x14ac:dyDescent="0.25">
      <c r="B494" s="41"/>
      <c r="D494" s="43"/>
      <c r="E494" s="105"/>
      <c r="G494" s="45"/>
    </row>
    <row r="495" spans="2:7" x14ac:dyDescent="0.25">
      <c r="B495" s="41"/>
      <c r="D495" s="43"/>
      <c r="E495" s="105"/>
      <c r="G495" s="45"/>
    </row>
    <row r="496" spans="2:7" x14ac:dyDescent="0.25">
      <c r="B496" s="41"/>
      <c r="D496" s="43"/>
      <c r="E496" s="105"/>
      <c r="G496" s="45"/>
    </row>
    <row r="497" spans="2:7" x14ac:dyDescent="0.25">
      <c r="B497" s="41"/>
      <c r="D497" s="43"/>
      <c r="E497" s="105"/>
      <c r="G497" s="45"/>
    </row>
    <row r="498" spans="2:7" x14ac:dyDescent="0.25">
      <c r="B498" s="41"/>
      <c r="D498" s="43"/>
      <c r="E498" s="105"/>
      <c r="G498" s="45"/>
    </row>
    <row r="499" spans="2:7" x14ac:dyDescent="0.25">
      <c r="B499" s="41"/>
      <c r="D499" s="43"/>
      <c r="E499" s="105"/>
      <c r="G499" s="45"/>
    </row>
    <row r="500" spans="2:7" x14ac:dyDescent="0.25">
      <c r="B500" s="41"/>
      <c r="D500" s="43"/>
      <c r="E500" s="105"/>
      <c r="G500" s="45"/>
    </row>
    <row r="501" spans="2:7" x14ac:dyDescent="0.25">
      <c r="B501" s="41"/>
      <c r="D501" s="43"/>
      <c r="E501" s="105"/>
      <c r="G501" s="45"/>
    </row>
    <row r="502" spans="2:7" x14ac:dyDescent="0.25">
      <c r="B502" s="41"/>
      <c r="D502" s="43"/>
      <c r="E502" s="105"/>
      <c r="G502" s="45"/>
    </row>
    <row r="503" spans="2:7" x14ac:dyDescent="0.25">
      <c r="B503" s="41"/>
      <c r="D503" s="43"/>
      <c r="E503" s="105"/>
      <c r="G503" s="45"/>
    </row>
    <row r="504" spans="2:7" x14ac:dyDescent="0.25">
      <c r="B504" s="41"/>
      <c r="D504" s="43"/>
      <c r="E504" s="105"/>
      <c r="G504" s="45"/>
    </row>
    <row r="505" spans="2:7" x14ac:dyDescent="0.25">
      <c r="B505" s="41"/>
      <c r="D505" s="43"/>
      <c r="E505" s="105"/>
      <c r="G505" s="45"/>
    </row>
    <row r="506" spans="2:7" x14ac:dyDescent="0.25">
      <c r="B506" s="41"/>
      <c r="D506" s="43"/>
      <c r="E506" s="105"/>
      <c r="G506" s="45"/>
    </row>
    <row r="507" spans="2:7" x14ac:dyDescent="0.25">
      <c r="B507" s="41"/>
      <c r="D507" s="43"/>
      <c r="E507" s="105"/>
      <c r="G507" s="45"/>
    </row>
    <row r="508" spans="2:7" x14ac:dyDescent="0.25">
      <c r="B508" s="41"/>
      <c r="D508" s="43"/>
      <c r="E508" s="105"/>
      <c r="G508" s="45"/>
    </row>
    <row r="509" spans="2:7" x14ac:dyDescent="0.25">
      <c r="B509" s="41"/>
      <c r="D509" s="43"/>
      <c r="E509" s="105"/>
      <c r="G509" s="45"/>
    </row>
    <row r="510" spans="2:7" x14ac:dyDescent="0.25">
      <c r="B510" s="41"/>
      <c r="D510" s="43"/>
      <c r="E510" s="105"/>
      <c r="G510" s="45"/>
    </row>
    <row r="511" spans="2:7" x14ac:dyDescent="0.25">
      <c r="B511" s="41"/>
      <c r="D511" s="43"/>
      <c r="E511" s="105"/>
      <c r="G511" s="45"/>
    </row>
    <row r="512" spans="2:7" x14ac:dyDescent="0.25">
      <c r="B512" s="41"/>
      <c r="D512" s="43"/>
      <c r="E512" s="105"/>
      <c r="G512" s="45"/>
    </row>
    <row r="513" spans="2:7" x14ac:dyDescent="0.25">
      <c r="B513" s="41"/>
      <c r="D513" s="43"/>
      <c r="E513" s="105"/>
      <c r="G513" s="45"/>
    </row>
    <row r="514" spans="2:7" x14ac:dyDescent="0.25">
      <c r="B514" s="41"/>
      <c r="D514" s="43"/>
      <c r="E514" s="105"/>
      <c r="G514" s="45"/>
    </row>
    <row r="515" spans="2:7" x14ac:dyDescent="0.25">
      <c r="B515" s="41"/>
      <c r="D515" s="43"/>
      <c r="E515" s="105"/>
      <c r="G515" s="45"/>
    </row>
    <row r="516" spans="2:7" x14ac:dyDescent="0.25">
      <c r="B516" s="41"/>
      <c r="D516" s="43"/>
      <c r="E516" s="105"/>
      <c r="G516" s="45"/>
    </row>
    <row r="517" spans="2:7" x14ac:dyDescent="0.25">
      <c r="B517" s="41"/>
      <c r="D517" s="43"/>
      <c r="E517" s="105"/>
      <c r="G517" s="45"/>
    </row>
    <row r="518" spans="2:7" x14ac:dyDescent="0.25">
      <c r="B518" s="41"/>
      <c r="D518" s="43"/>
      <c r="E518" s="105"/>
      <c r="G518" s="45"/>
    </row>
    <row r="519" spans="2:7" x14ac:dyDescent="0.25">
      <c r="B519" s="41"/>
      <c r="D519" s="43"/>
      <c r="E519" s="105"/>
      <c r="G519" s="45"/>
    </row>
    <row r="520" spans="2:7" x14ac:dyDescent="0.25">
      <c r="B520" s="41"/>
      <c r="D520" s="43"/>
      <c r="E520" s="105"/>
      <c r="G520" s="45"/>
    </row>
    <row r="521" spans="2:7" x14ac:dyDescent="0.25">
      <c r="B521" s="41"/>
      <c r="D521" s="43"/>
      <c r="E521" s="105"/>
      <c r="G521" s="45"/>
    </row>
    <row r="522" spans="2:7" x14ac:dyDescent="0.25">
      <c r="B522" s="41"/>
      <c r="D522" s="43"/>
      <c r="E522" s="105"/>
      <c r="G522" s="45"/>
    </row>
    <row r="523" spans="2:7" x14ac:dyDescent="0.25">
      <c r="B523" s="41"/>
      <c r="D523" s="43"/>
      <c r="E523" s="105"/>
      <c r="G523" s="45"/>
    </row>
    <row r="524" spans="2:7" x14ac:dyDescent="0.25">
      <c r="B524" s="41"/>
      <c r="D524" s="43"/>
      <c r="E524" s="105"/>
      <c r="G524" s="45"/>
    </row>
    <row r="525" spans="2:7" x14ac:dyDescent="0.25">
      <c r="B525" s="41"/>
      <c r="D525" s="43"/>
      <c r="E525" s="105"/>
      <c r="G525" s="45"/>
    </row>
    <row r="526" spans="2:7" x14ac:dyDescent="0.25">
      <c r="B526" s="41"/>
      <c r="D526" s="43"/>
      <c r="E526" s="105"/>
      <c r="G526" s="45"/>
    </row>
    <row r="527" spans="2:7" x14ac:dyDescent="0.25">
      <c r="B527" s="41"/>
      <c r="D527" s="43"/>
      <c r="E527" s="105"/>
      <c r="G527" s="45"/>
    </row>
    <row r="528" spans="2:7" x14ac:dyDescent="0.25">
      <c r="B528" s="41"/>
      <c r="D528" s="43"/>
      <c r="E528" s="105"/>
      <c r="G528" s="45"/>
    </row>
    <row r="529" spans="1:7" x14ac:dyDescent="0.25">
      <c r="B529" s="41"/>
      <c r="D529" s="43"/>
      <c r="E529" s="105"/>
      <c r="G529" s="45"/>
    </row>
    <row r="530" spans="1:7" x14ac:dyDescent="0.25">
      <c r="B530" s="41"/>
      <c r="D530" s="43"/>
      <c r="E530" s="105"/>
      <c r="G530" s="45"/>
    </row>
    <row r="531" spans="1:7" x14ac:dyDescent="0.25">
      <c r="B531" s="41"/>
      <c r="D531" s="43"/>
      <c r="E531" s="105"/>
      <c r="G531" s="45"/>
    </row>
    <row r="532" spans="1:7" x14ac:dyDescent="0.25">
      <c r="B532" s="41"/>
      <c r="D532" s="43"/>
      <c r="E532" s="105"/>
      <c r="G532" s="45"/>
    </row>
    <row r="533" spans="1:7" x14ac:dyDescent="0.25">
      <c r="B533" s="41"/>
      <c r="D533" s="43"/>
      <c r="E533" s="105"/>
      <c r="G533" s="45"/>
    </row>
    <row r="534" spans="1:7" x14ac:dyDescent="0.25">
      <c r="B534" s="41"/>
      <c r="D534" s="43"/>
      <c r="E534" s="105"/>
      <c r="G534" s="45"/>
    </row>
    <row r="535" spans="1:7" x14ac:dyDescent="0.25">
      <c r="B535" s="41"/>
      <c r="D535" s="43"/>
      <c r="E535" s="105"/>
      <c r="G535" s="45"/>
    </row>
    <row r="536" spans="1:7" x14ac:dyDescent="0.25">
      <c r="B536" s="41"/>
      <c r="D536" s="43"/>
      <c r="E536" s="105"/>
      <c r="G536" s="45"/>
    </row>
    <row r="537" spans="1:7" x14ac:dyDescent="0.25">
      <c r="B537" s="41"/>
      <c r="D537" s="43"/>
      <c r="E537" s="105"/>
      <c r="G537" s="45"/>
    </row>
    <row r="538" spans="1:7" x14ac:dyDescent="0.25">
      <c r="B538" s="41"/>
      <c r="D538" s="43"/>
      <c r="E538" s="105"/>
      <c r="F538" s="44">
        <f t="shared" ref="F538:F563" si="30">D538*E538</f>
        <v>0</v>
      </c>
      <c r="G538" s="45"/>
    </row>
    <row r="539" spans="1:7" x14ac:dyDescent="0.2">
      <c r="B539" s="97"/>
      <c r="D539" s="43"/>
      <c r="E539" s="105"/>
      <c r="F539" s="44">
        <f t="shared" si="30"/>
        <v>0</v>
      </c>
      <c r="G539" s="45"/>
    </row>
    <row r="540" spans="1:7" x14ac:dyDescent="0.25">
      <c r="B540" s="41"/>
      <c r="D540" s="43"/>
      <c r="E540" s="105"/>
      <c r="F540" s="44">
        <f t="shared" si="30"/>
        <v>0</v>
      </c>
      <c r="G540" s="45"/>
    </row>
    <row r="541" spans="1:7" x14ac:dyDescent="0.25">
      <c r="A541" s="98"/>
      <c r="B541" s="99"/>
      <c r="C541" s="100"/>
      <c r="D541" s="43"/>
      <c r="E541" s="105"/>
      <c r="F541" s="44">
        <f t="shared" si="30"/>
        <v>0</v>
      </c>
      <c r="G541" s="45"/>
    </row>
    <row r="542" spans="1:7" x14ac:dyDescent="0.25">
      <c r="A542" s="98"/>
      <c r="B542" s="99"/>
      <c r="C542" s="100"/>
      <c r="D542" s="43"/>
      <c r="E542" s="105"/>
      <c r="F542" s="44">
        <f t="shared" si="30"/>
        <v>0</v>
      </c>
      <c r="G542" s="45"/>
    </row>
    <row r="543" spans="1:7" x14ac:dyDescent="0.25">
      <c r="A543" s="98"/>
      <c r="B543" s="99"/>
      <c r="C543" s="100"/>
      <c r="D543" s="43"/>
      <c r="E543" s="105"/>
      <c r="F543" s="44">
        <f t="shared" si="30"/>
        <v>0</v>
      </c>
      <c r="G543" s="45"/>
    </row>
    <row r="544" spans="1:7" x14ac:dyDescent="0.25">
      <c r="A544" s="98"/>
      <c r="B544" s="99"/>
      <c r="C544" s="100"/>
      <c r="D544" s="43"/>
      <c r="E544" s="105"/>
      <c r="F544" s="44">
        <f t="shared" si="30"/>
        <v>0</v>
      </c>
      <c r="G544" s="45"/>
    </row>
    <row r="545" spans="1:7" x14ac:dyDescent="0.25">
      <c r="A545" s="98"/>
      <c r="B545" s="99"/>
      <c r="C545" s="100"/>
      <c r="D545" s="43"/>
      <c r="E545" s="105"/>
      <c r="F545" s="44">
        <f t="shared" si="30"/>
        <v>0</v>
      </c>
      <c r="G545" s="45"/>
    </row>
    <row r="546" spans="1:7" x14ac:dyDescent="0.25">
      <c r="A546" s="98"/>
      <c r="B546" s="99"/>
      <c r="C546" s="100"/>
      <c r="D546" s="43"/>
      <c r="E546" s="105"/>
      <c r="F546" s="44">
        <f t="shared" si="30"/>
        <v>0</v>
      </c>
      <c r="G546" s="45"/>
    </row>
    <row r="547" spans="1:7" x14ac:dyDescent="0.25">
      <c r="A547" s="98"/>
      <c r="B547" s="99"/>
      <c r="C547" s="100"/>
      <c r="D547" s="43"/>
      <c r="E547" s="105"/>
      <c r="F547" s="44">
        <f t="shared" si="30"/>
        <v>0</v>
      </c>
      <c r="G547" s="45"/>
    </row>
    <row r="548" spans="1:7" x14ac:dyDescent="0.25">
      <c r="A548" s="98"/>
      <c r="B548" s="99"/>
      <c r="C548" s="100"/>
      <c r="D548" s="43"/>
      <c r="E548" s="105"/>
      <c r="F548" s="44">
        <f t="shared" si="30"/>
        <v>0</v>
      </c>
      <c r="G548" s="45"/>
    </row>
    <row r="549" spans="1:7" x14ac:dyDescent="0.25">
      <c r="A549" s="98"/>
      <c r="B549" s="99"/>
      <c r="C549" s="100"/>
      <c r="D549" s="43"/>
      <c r="E549" s="105"/>
      <c r="F549" s="44">
        <f t="shared" si="30"/>
        <v>0</v>
      </c>
      <c r="G549" s="45"/>
    </row>
    <row r="550" spans="1:7" x14ac:dyDescent="0.25">
      <c r="A550" s="98"/>
      <c r="B550" s="99"/>
      <c r="C550" s="100"/>
      <c r="D550" s="43"/>
      <c r="E550" s="105"/>
      <c r="F550" s="44">
        <f t="shared" si="30"/>
        <v>0</v>
      </c>
      <c r="G550" s="45"/>
    </row>
    <row r="551" spans="1:7" x14ac:dyDescent="0.25">
      <c r="A551" s="98"/>
      <c r="B551" s="99"/>
      <c r="C551" s="100"/>
      <c r="D551" s="43"/>
      <c r="E551" s="105"/>
      <c r="F551" s="44">
        <f t="shared" si="30"/>
        <v>0</v>
      </c>
      <c r="G551" s="45"/>
    </row>
    <row r="552" spans="1:7" x14ac:dyDescent="0.25">
      <c r="A552" s="98"/>
      <c r="B552" s="99"/>
      <c r="C552" s="100"/>
      <c r="D552" s="43"/>
      <c r="E552" s="105"/>
      <c r="F552" s="44">
        <f t="shared" si="30"/>
        <v>0</v>
      </c>
      <c r="G552" s="45"/>
    </row>
    <row r="553" spans="1:7" x14ac:dyDescent="0.25">
      <c r="A553" s="98"/>
      <c r="B553" s="99"/>
      <c r="C553" s="100"/>
      <c r="D553" s="43"/>
      <c r="E553" s="105"/>
      <c r="F553" s="44">
        <f t="shared" si="30"/>
        <v>0</v>
      </c>
      <c r="G553" s="45"/>
    </row>
    <row r="554" spans="1:7" x14ac:dyDescent="0.25">
      <c r="A554" s="98"/>
      <c r="B554" s="99"/>
      <c r="C554" s="100"/>
      <c r="D554" s="43"/>
      <c r="E554" s="105"/>
      <c r="F554" s="44">
        <f t="shared" si="30"/>
        <v>0</v>
      </c>
      <c r="G554" s="45"/>
    </row>
    <row r="555" spans="1:7" x14ac:dyDescent="0.25">
      <c r="A555" s="98"/>
      <c r="B555" s="99"/>
      <c r="C555" s="100"/>
      <c r="D555" s="43"/>
      <c r="E555" s="105"/>
      <c r="F555" s="44">
        <f t="shared" si="30"/>
        <v>0</v>
      </c>
      <c r="G555" s="45"/>
    </row>
    <row r="556" spans="1:7" x14ac:dyDescent="0.25">
      <c r="A556" s="98"/>
      <c r="B556" s="99"/>
      <c r="C556" s="100"/>
      <c r="D556" s="43"/>
      <c r="E556" s="105"/>
      <c r="F556" s="44">
        <f t="shared" si="30"/>
        <v>0</v>
      </c>
      <c r="G556" s="45"/>
    </row>
    <row r="557" spans="1:7" x14ac:dyDescent="0.25">
      <c r="A557" s="98"/>
      <c r="B557" s="99"/>
      <c r="C557" s="100"/>
      <c r="D557" s="43"/>
      <c r="E557" s="105"/>
      <c r="F557" s="44">
        <f t="shared" si="30"/>
        <v>0</v>
      </c>
      <c r="G557" s="45"/>
    </row>
    <row r="558" spans="1:7" x14ac:dyDescent="0.25">
      <c r="A558" s="98"/>
      <c r="B558" s="99"/>
      <c r="C558" s="100"/>
      <c r="D558" s="43"/>
      <c r="E558" s="105"/>
      <c r="F558" s="44">
        <f t="shared" si="30"/>
        <v>0</v>
      </c>
      <c r="G558" s="45"/>
    </row>
    <row r="559" spans="1:7" x14ac:dyDescent="0.2">
      <c r="A559" s="98"/>
      <c r="B559" s="101"/>
      <c r="C559" s="100"/>
      <c r="D559" s="43"/>
      <c r="E559" s="105"/>
      <c r="F559" s="44">
        <f t="shared" si="30"/>
        <v>0</v>
      </c>
      <c r="G559" s="45"/>
    </row>
    <row r="560" spans="1:7" x14ac:dyDescent="0.2">
      <c r="A560" s="98"/>
      <c r="B560" s="101"/>
      <c r="C560" s="100"/>
      <c r="D560" s="43"/>
      <c r="E560" s="105"/>
      <c r="F560" s="44">
        <f t="shared" si="30"/>
        <v>0</v>
      </c>
      <c r="G560" s="45"/>
    </row>
    <row r="561" spans="1:7" x14ac:dyDescent="0.2">
      <c r="A561" s="98"/>
      <c r="B561" s="101"/>
      <c r="C561" s="100"/>
      <c r="D561" s="43"/>
      <c r="E561" s="105"/>
      <c r="F561" s="44">
        <f t="shared" si="30"/>
        <v>0</v>
      </c>
      <c r="G561" s="45"/>
    </row>
    <row r="562" spans="1:7" x14ac:dyDescent="0.2">
      <c r="A562" s="98"/>
      <c r="B562" s="101"/>
      <c r="C562" s="100"/>
      <c r="D562" s="43"/>
      <c r="E562" s="105"/>
      <c r="F562" s="44">
        <f t="shared" si="30"/>
        <v>0</v>
      </c>
      <c r="G562" s="45"/>
    </row>
    <row r="563" spans="1:7" x14ac:dyDescent="0.2">
      <c r="A563" s="98"/>
      <c r="B563" s="101"/>
      <c r="C563" s="100"/>
      <c r="D563" s="43"/>
      <c r="E563" s="105"/>
      <c r="F563" s="44">
        <f t="shared" si="30"/>
        <v>0</v>
      </c>
      <c r="G563" s="45"/>
    </row>
    <row r="564" spans="1:7" x14ac:dyDescent="0.25">
      <c r="B564" s="41"/>
      <c r="G564" s="45"/>
    </row>
    <row r="565" spans="1:7" ht="24" customHeight="1" x14ac:dyDescent="0.25">
      <c r="B565" s="41"/>
      <c r="G565" s="45"/>
    </row>
    <row r="566" spans="1:7" x14ac:dyDescent="0.25">
      <c r="B566" s="41"/>
      <c r="G566" s="45"/>
    </row>
    <row r="567" spans="1:7" x14ac:dyDescent="0.25">
      <c r="B567" s="41"/>
      <c r="G567" s="45"/>
    </row>
    <row r="568" spans="1:7" x14ac:dyDescent="0.25">
      <c r="B568" s="41"/>
      <c r="G568" s="45"/>
    </row>
    <row r="569" spans="1:7" x14ac:dyDescent="0.25">
      <c r="B569" s="41"/>
      <c r="G569" s="45"/>
    </row>
    <row r="570" spans="1:7" x14ac:dyDescent="0.25">
      <c r="G570" s="39"/>
    </row>
    <row r="571" spans="1:7" x14ac:dyDescent="0.25">
      <c r="G571" s="39"/>
    </row>
    <row r="572" spans="1:7" x14ac:dyDescent="0.25">
      <c r="G572" s="39"/>
    </row>
    <row r="573" spans="1:7" x14ac:dyDescent="0.25">
      <c r="G573" s="39"/>
    </row>
    <row r="574" spans="1:7" x14ac:dyDescent="0.25">
      <c r="G574" s="39"/>
    </row>
    <row r="575" spans="1:7" x14ac:dyDescent="0.25">
      <c r="G575" s="39"/>
    </row>
    <row r="576" spans="1:7" x14ac:dyDescent="0.25">
      <c r="G576" s="39"/>
    </row>
    <row r="577" spans="7:7" x14ac:dyDescent="0.25">
      <c r="G577" s="39"/>
    </row>
    <row r="578" spans="7:7" x14ac:dyDescent="0.25">
      <c r="G578" s="39"/>
    </row>
    <row r="579" spans="7:7" x14ac:dyDescent="0.25">
      <c r="G579" s="39"/>
    </row>
    <row r="580" spans="7:7" x14ac:dyDescent="0.25">
      <c r="G580" s="39"/>
    </row>
    <row r="581" spans="7:7" x14ac:dyDescent="0.25">
      <c r="G581" s="39"/>
    </row>
    <row r="582" spans="7:7" x14ac:dyDescent="0.25">
      <c r="G582" s="39"/>
    </row>
    <row r="583" spans="7:7" x14ac:dyDescent="0.25">
      <c r="G583" s="39"/>
    </row>
    <row r="584" spans="7:7" x14ac:dyDescent="0.25">
      <c r="G584" s="39"/>
    </row>
    <row r="585" spans="7:7" x14ac:dyDescent="0.25">
      <c r="G585" s="39"/>
    </row>
    <row r="586" spans="7:7" x14ac:dyDescent="0.25">
      <c r="G586" s="39"/>
    </row>
    <row r="587" spans="7:7" x14ac:dyDescent="0.25">
      <c r="G587" s="39"/>
    </row>
    <row r="588" spans="7:7" x14ac:dyDescent="0.25">
      <c r="G588" s="39"/>
    </row>
    <row r="589" spans="7:7" x14ac:dyDescent="0.25">
      <c r="G589" s="39"/>
    </row>
    <row r="590" spans="7:7" x14ac:dyDescent="0.25">
      <c r="G590" s="39"/>
    </row>
    <row r="591" spans="7:7" x14ac:dyDescent="0.25">
      <c r="G591" s="39"/>
    </row>
    <row r="592" spans="7:7" x14ac:dyDescent="0.25">
      <c r="G592" s="39"/>
    </row>
    <row r="593" spans="7:7" x14ac:dyDescent="0.25">
      <c r="G593" s="39"/>
    </row>
    <row r="594" spans="7:7" x14ac:dyDescent="0.25">
      <c r="G594" s="39"/>
    </row>
    <row r="595" spans="7:7" x14ac:dyDescent="0.25">
      <c r="G595" s="39"/>
    </row>
    <row r="596" spans="7:7" x14ac:dyDescent="0.25">
      <c r="G596" s="39"/>
    </row>
    <row r="597" spans="7:7" x14ac:dyDescent="0.25">
      <c r="G597" s="39"/>
    </row>
    <row r="598" spans="7:7" x14ac:dyDescent="0.25">
      <c r="G598" s="39"/>
    </row>
    <row r="599" spans="7:7" x14ac:dyDescent="0.25">
      <c r="G599" s="39"/>
    </row>
    <row r="600" spans="7:7" x14ac:dyDescent="0.25">
      <c r="G600" s="39"/>
    </row>
    <row r="601" spans="7:7" x14ac:dyDescent="0.25">
      <c r="G601" s="39"/>
    </row>
    <row r="602" spans="7:7" x14ac:dyDescent="0.25">
      <c r="G602" s="39"/>
    </row>
    <row r="603" spans="7:7" x14ac:dyDescent="0.25">
      <c r="G603" s="39"/>
    </row>
    <row r="604" spans="7:7" x14ac:dyDescent="0.25">
      <c r="G604" s="39"/>
    </row>
    <row r="605" spans="7:7" x14ac:dyDescent="0.25">
      <c r="G605" s="39"/>
    </row>
    <row r="606" spans="7:7" x14ac:dyDescent="0.25">
      <c r="G606" s="39"/>
    </row>
    <row r="607" spans="7:7" x14ac:dyDescent="0.25">
      <c r="G607" s="39"/>
    </row>
    <row r="608" spans="7:7" x14ac:dyDescent="0.25">
      <c r="G608" s="39"/>
    </row>
    <row r="609" spans="7:7" x14ac:dyDescent="0.25">
      <c r="G609" s="39"/>
    </row>
    <row r="610" spans="7:7" x14ac:dyDescent="0.25">
      <c r="G610" s="39"/>
    </row>
    <row r="611" spans="7:7" x14ac:dyDescent="0.25">
      <c r="G611" s="39"/>
    </row>
    <row r="612" spans="7:7" x14ac:dyDescent="0.25">
      <c r="G612" s="39"/>
    </row>
    <row r="613" spans="7:7" x14ac:dyDescent="0.25">
      <c r="G613" s="39"/>
    </row>
    <row r="614" spans="7:7" x14ac:dyDescent="0.25">
      <c r="G614" s="39"/>
    </row>
    <row r="615" spans="7:7" x14ac:dyDescent="0.25">
      <c r="G615" s="39"/>
    </row>
    <row r="616" spans="7:7" x14ac:dyDescent="0.25">
      <c r="G616" s="39"/>
    </row>
    <row r="617" spans="7:7" x14ac:dyDescent="0.25">
      <c r="G617" s="39"/>
    </row>
    <row r="618" spans="7:7" x14ac:dyDescent="0.25">
      <c r="G618" s="39"/>
    </row>
    <row r="619" spans="7:7" x14ac:dyDescent="0.25">
      <c r="G619" s="39"/>
    </row>
    <row r="620" spans="7:7" x14ac:dyDescent="0.25">
      <c r="G620" s="39"/>
    </row>
    <row r="621" spans="7:7" x14ac:dyDescent="0.25">
      <c r="G621" s="39"/>
    </row>
    <row r="622" spans="7:7" x14ac:dyDescent="0.25">
      <c r="G622" s="39"/>
    </row>
    <row r="623" spans="7:7" x14ac:dyDescent="0.25">
      <c r="G623" s="39"/>
    </row>
    <row r="624" spans="7:7" x14ac:dyDescent="0.25">
      <c r="G624" s="39"/>
    </row>
    <row r="625" spans="7:7" x14ac:dyDescent="0.25">
      <c r="G625" s="39"/>
    </row>
    <row r="626" spans="7:7" x14ac:dyDescent="0.25">
      <c r="G626" s="39"/>
    </row>
    <row r="627" spans="7:7" x14ac:dyDescent="0.25">
      <c r="G627" s="39"/>
    </row>
    <row r="628" spans="7:7" x14ac:dyDescent="0.25">
      <c r="G628" s="39"/>
    </row>
    <row r="629" spans="7:7" x14ac:dyDescent="0.25">
      <c r="G629" s="39"/>
    </row>
    <row r="630" spans="7:7" x14ac:dyDescent="0.25">
      <c r="G630" s="39"/>
    </row>
    <row r="631" spans="7:7" x14ac:dyDescent="0.25">
      <c r="G631" s="39"/>
    </row>
    <row r="632" spans="7:7" x14ac:dyDescent="0.25">
      <c r="G632" s="39"/>
    </row>
    <row r="633" spans="7:7" x14ac:dyDescent="0.25">
      <c r="G633" s="39"/>
    </row>
    <row r="634" spans="7:7" x14ac:dyDescent="0.25">
      <c r="G634" s="39"/>
    </row>
    <row r="635" spans="7:7" x14ac:dyDescent="0.25">
      <c r="G635" s="39"/>
    </row>
    <row r="636" spans="7:7" x14ac:dyDescent="0.25">
      <c r="G636" s="39"/>
    </row>
    <row r="637" spans="7:7" x14ac:dyDescent="0.25">
      <c r="G637" s="39"/>
    </row>
    <row r="638" spans="7:7" x14ac:dyDescent="0.25">
      <c r="G638" s="39"/>
    </row>
    <row r="639" spans="7:7" x14ac:dyDescent="0.25">
      <c r="G639" s="39"/>
    </row>
    <row r="640" spans="7:7" x14ac:dyDescent="0.25">
      <c r="G640" s="39"/>
    </row>
    <row r="641" spans="7:7" x14ac:dyDescent="0.25">
      <c r="G641" s="39"/>
    </row>
    <row r="642" spans="7:7" x14ac:dyDescent="0.25">
      <c r="G642" s="39"/>
    </row>
    <row r="643" spans="7:7" x14ac:dyDescent="0.25">
      <c r="G643" s="39"/>
    </row>
    <row r="644" spans="7:7" x14ac:dyDescent="0.25">
      <c r="G644" s="39"/>
    </row>
    <row r="645" spans="7:7" x14ac:dyDescent="0.25">
      <c r="G645" s="39"/>
    </row>
    <row r="646" spans="7:7" x14ac:dyDescent="0.25">
      <c r="G646" s="39"/>
    </row>
    <row r="647" spans="7:7" x14ac:dyDescent="0.25">
      <c r="G647" s="39"/>
    </row>
    <row r="648" spans="7:7" x14ac:dyDescent="0.25">
      <c r="G648" s="39"/>
    </row>
    <row r="649" spans="7:7" x14ac:dyDescent="0.25">
      <c r="G649" s="39"/>
    </row>
    <row r="650" spans="7:7" x14ac:dyDescent="0.25">
      <c r="G650" s="39"/>
    </row>
    <row r="651" spans="7:7" x14ac:dyDescent="0.25">
      <c r="G651" s="39"/>
    </row>
    <row r="652" spans="7:7" x14ac:dyDescent="0.25">
      <c r="G652" s="39"/>
    </row>
    <row r="653" spans="7:7" x14ac:dyDescent="0.25">
      <c r="G653" s="39"/>
    </row>
    <row r="654" spans="7:7" x14ac:dyDescent="0.25">
      <c r="G654" s="39"/>
    </row>
    <row r="655" spans="7:7" x14ac:dyDescent="0.25">
      <c r="G655" s="39"/>
    </row>
    <row r="656" spans="7:7" x14ac:dyDescent="0.25">
      <c r="G656" s="39"/>
    </row>
    <row r="657" spans="7:7" x14ac:dyDescent="0.25">
      <c r="G657" s="39"/>
    </row>
    <row r="658" spans="7:7" x14ac:dyDescent="0.25">
      <c r="G658" s="39"/>
    </row>
    <row r="659" spans="7:7" x14ac:dyDescent="0.25">
      <c r="G659" s="39"/>
    </row>
    <row r="660" spans="7:7" x14ac:dyDescent="0.25">
      <c r="G660" s="39"/>
    </row>
    <row r="661" spans="7:7" x14ac:dyDescent="0.25">
      <c r="G661" s="39"/>
    </row>
    <row r="662" spans="7:7" x14ac:dyDescent="0.25">
      <c r="G662" s="39"/>
    </row>
    <row r="663" spans="7:7" x14ac:dyDescent="0.25">
      <c r="G663" s="39"/>
    </row>
    <row r="664" spans="7:7" x14ac:dyDescent="0.25">
      <c r="G664" s="39"/>
    </row>
    <row r="665" spans="7:7" x14ac:dyDescent="0.25">
      <c r="G665" s="39"/>
    </row>
    <row r="666" spans="7:7" x14ac:dyDescent="0.25">
      <c r="G666" s="39"/>
    </row>
    <row r="667" spans="7:7" x14ac:dyDescent="0.25">
      <c r="G667" s="39"/>
    </row>
    <row r="668" spans="7:7" x14ac:dyDescent="0.25">
      <c r="G668" s="39"/>
    </row>
    <row r="669" spans="7:7" x14ac:dyDescent="0.25">
      <c r="G669" s="39"/>
    </row>
    <row r="670" spans="7:7" x14ac:dyDescent="0.25">
      <c r="G670" s="39"/>
    </row>
    <row r="671" spans="7:7" x14ac:dyDescent="0.25">
      <c r="G671" s="39"/>
    </row>
    <row r="672" spans="7:7" x14ac:dyDescent="0.25">
      <c r="G672" s="39"/>
    </row>
    <row r="673" spans="7:7" x14ac:dyDescent="0.25">
      <c r="G673" s="39"/>
    </row>
    <row r="674" spans="7:7" x14ac:dyDescent="0.25">
      <c r="G674" s="39"/>
    </row>
    <row r="675" spans="7:7" x14ac:dyDescent="0.25">
      <c r="G675" s="39"/>
    </row>
    <row r="676" spans="7:7" x14ac:dyDescent="0.25">
      <c r="G676" s="39"/>
    </row>
    <row r="677" spans="7:7" x14ac:dyDescent="0.25">
      <c r="G677" s="39"/>
    </row>
    <row r="678" spans="7:7" x14ac:dyDescent="0.25">
      <c r="G678" s="39"/>
    </row>
    <row r="679" spans="7:7" x14ac:dyDescent="0.25">
      <c r="G679" s="39"/>
    </row>
    <row r="680" spans="7:7" x14ac:dyDescent="0.25">
      <c r="G680" s="39"/>
    </row>
    <row r="681" spans="7:7" x14ac:dyDescent="0.25">
      <c r="G681" s="39"/>
    </row>
    <row r="682" spans="7:7" x14ac:dyDescent="0.25">
      <c r="G682" s="39"/>
    </row>
    <row r="683" spans="7:7" x14ac:dyDescent="0.25">
      <c r="G683" s="39"/>
    </row>
    <row r="684" spans="7:7" x14ac:dyDescent="0.25">
      <c r="G684" s="39"/>
    </row>
    <row r="685" spans="7:7" x14ac:dyDescent="0.25">
      <c r="G685" s="39"/>
    </row>
    <row r="686" spans="7:7" x14ac:dyDescent="0.25">
      <c r="G686" s="39"/>
    </row>
    <row r="687" spans="7:7" x14ac:dyDescent="0.25">
      <c r="G687" s="39"/>
    </row>
    <row r="688" spans="7:7" x14ac:dyDescent="0.25">
      <c r="G688" s="39"/>
    </row>
    <row r="689" spans="7:7" x14ac:dyDescent="0.25">
      <c r="G689" s="39"/>
    </row>
    <row r="690" spans="7:7" x14ac:dyDescent="0.25">
      <c r="G690" s="39"/>
    </row>
    <row r="691" spans="7:7" x14ac:dyDescent="0.25">
      <c r="G691" s="39"/>
    </row>
    <row r="692" spans="7:7" x14ac:dyDescent="0.25">
      <c r="G692" s="39"/>
    </row>
    <row r="693" spans="7:7" x14ac:dyDescent="0.25">
      <c r="G693" s="39"/>
    </row>
    <row r="694" spans="7:7" x14ac:dyDescent="0.25">
      <c r="G694" s="39"/>
    </row>
    <row r="695" spans="7:7" x14ac:dyDescent="0.25">
      <c r="G695" s="39"/>
    </row>
    <row r="696" spans="7:7" x14ac:dyDescent="0.25">
      <c r="G696" s="39"/>
    </row>
    <row r="697" spans="7:7" x14ac:dyDescent="0.25">
      <c r="G697" s="39"/>
    </row>
    <row r="698" spans="7:7" x14ac:dyDescent="0.25">
      <c r="G698" s="39"/>
    </row>
    <row r="699" spans="7:7" x14ac:dyDescent="0.25">
      <c r="G699" s="39"/>
    </row>
    <row r="700" spans="7:7" x14ac:dyDescent="0.25">
      <c r="G700" s="39"/>
    </row>
    <row r="701" spans="7:7" x14ac:dyDescent="0.25">
      <c r="G701" s="39"/>
    </row>
    <row r="702" spans="7:7" x14ac:dyDescent="0.25">
      <c r="G702" s="39"/>
    </row>
    <row r="703" spans="7:7" x14ac:dyDescent="0.25">
      <c r="G703" s="39"/>
    </row>
    <row r="704" spans="7:7" x14ac:dyDescent="0.25">
      <c r="G704" s="39"/>
    </row>
    <row r="705" spans="7:7" x14ac:dyDescent="0.25">
      <c r="G705" s="39"/>
    </row>
    <row r="706" spans="7:7" x14ac:dyDescent="0.25">
      <c r="G706" s="39"/>
    </row>
    <row r="707" spans="7:7" x14ac:dyDescent="0.25">
      <c r="G707" s="39"/>
    </row>
    <row r="708" spans="7:7" x14ac:dyDescent="0.25">
      <c r="G708" s="39"/>
    </row>
    <row r="709" spans="7:7" x14ac:dyDescent="0.25">
      <c r="G709" s="39"/>
    </row>
    <row r="710" spans="7:7" x14ac:dyDescent="0.25">
      <c r="G710" s="39"/>
    </row>
    <row r="711" spans="7:7" x14ac:dyDescent="0.25">
      <c r="G711" s="39"/>
    </row>
    <row r="712" spans="7:7" x14ac:dyDescent="0.25">
      <c r="G712" s="39"/>
    </row>
    <row r="713" spans="7:7" x14ac:dyDescent="0.25">
      <c r="G713" s="39"/>
    </row>
    <row r="714" spans="7:7" x14ac:dyDescent="0.25">
      <c r="G714" s="39"/>
    </row>
    <row r="715" spans="7:7" x14ac:dyDescent="0.25">
      <c r="G715" s="39"/>
    </row>
    <row r="716" spans="7:7" x14ac:dyDescent="0.25">
      <c r="G716" s="39"/>
    </row>
    <row r="717" spans="7:7" x14ac:dyDescent="0.25">
      <c r="G717" s="39"/>
    </row>
    <row r="718" spans="7:7" x14ac:dyDescent="0.25">
      <c r="G718" s="39"/>
    </row>
    <row r="719" spans="7:7" x14ac:dyDescent="0.25">
      <c r="G719" s="39"/>
    </row>
    <row r="720" spans="7:7" x14ac:dyDescent="0.25">
      <c r="G720" s="39"/>
    </row>
    <row r="721" spans="7:7" x14ac:dyDescent="0.25">
      <c r="G721" s="39"/>
    </row>
    <row r="722" spans="7:7" x14ac:dyDescent="0.25">
      <c r="G722" s="39"/>
    </row>
    <row r="723" spans="7:7" x14ac:dyDescent="0.25">
      <c r="G723" s="39"/>
    </row>
    <row r="724" spans="7:7" x14ac:dyDescent="0.25">
      <c r="G724" s="39"/>
    </row>
    <row r="725" spans="7:7" x14ac:dyDescent="0.25">
      <c r="G725" s="39"/>
    </row>
    <row r="726" spans="7:7" x14ac:dyDescent="0.25">
      <c r="G726" s="39"/>
    </row>
    <row r="727" spans="7:7" x14ac:dyDescent="0.25">
      <c r="G727" s="39"/>
    </row>
    <row r="728" spans="7:7" x14ac:dyDescent="0.25">
      <c r="G728" s="39"/>
    </row>
    <row r="729" spans="7:7" x14ac:dyDescent="0.25">
      <c r="G729" s="39"/>
    </row>
    <row r="730" spans="7:7" x14ac:dyDescent="0.25">
      <c r="G730" s="39"/>
    </row>
    <row r="731" spans="7:7" x14ac:dyDescent="0.25">
      <c r="G731" s="39"/>
    </row>
    <row r="732" spans="7:7" x14ac:dyDescent="0.25">
      <c r="G732" s="39"/>
    </row>
    <row r="733" spans="7:7" x14ac:dyDescent="0.25">
      <c r="G733" s="39"/>
    </row>
    <row r="734" spans="7:7" x14ac:dyDescent="0.25">
      <c r="G734" s="39"/>
    </row>
    <row r="735" spans="7:7" x14ac:dyDescent="0.25">
      <c r="G735" s="39"/>
    </row>
    <row r="736" spans="7:7" x14ac:dyDescent="0.25">
      <c r="G736" s="39"/>
    </row>
    <row r="737" spans="7:7" x14ac:dyDescent="0.25">
      <c r="G737" s="39"/>
    </row>
    <row r="738" spans="7:7" x14ac:dyDescent="0.25">
      <c r="G738" s="39"/>
    </row>
    <row r="739" spans="7:7" x14ac:dyDescent="0.25">
      <c r="G739" s="39"/>
    </row>
    <row r="740" spans="7:7" x14ac:dyDescent="0.25">
      <c r="G740" s="39"/>
    </row>
    <row r="741" spans="7:7" x14ac:dyDescent="0.25">
      <c r="G741" s="39"/>
    </row>
    <row r="742" spans="7:7" x14ac:dyDescent="0.25">
      <c r="G742" s="39"/>
    </row>
    <row r="743" spans="7:7" x14ac:dyDescent="0.25">
      <c r="G743" s="39"/>
    </row>
    <row r="744" spans="7:7" x14ac:dyDescent="0.25">
      <c r="G744" s="39"/>
    </row>
    <row r="745" spans="7:7" x14ac:dyDescent="0.25">
      <c r="G745" s="39"/>
    </row>
    <row r="746" spans="7:7" x14ac:dyDescent="0.25">
      <c r="G746" s="39"/>
    </row>
    <row r="747" spans="7:7" x14ac:dyDescent="0.25">
      <c r="G747" s="39"/>
    </row>
    <row r="748" spans="7:7" x14ac:dyDescent="0.25">
      <c r="G748" s="39"/>
    </row>
    <row r="749" spans="7:7" x14ac:dyDescent="0.25">
      <c r="G749" s="39"/>
    </row>
    <row r="750" spans="7:7" x14ac:dyDescent="0.25">
      <c r="G750" s="39"/>
    </row>
    <row r="751" spans="7:7" x14ac:dyDescent="0.25">
      <c r="G751" s="39"/>
    </row>
    <row r="752" spans="7:7" x14ac:dyDescent="0.25">
      <c r="G752" s="39"/>
    </row>
    <row r="753" spans="7:7" x14ac:dyDescent="0.25">
      <c r="G753" s="39"/>
    </row>
    <row r="754" spans="7:7" x14ac:dyDescent="0.25">
      <c r="G754" s="39"/>
    </row>
    <row r="755" spans="7:7" x14ac:dyDescent="0.25">
      <c r="G755" s="39"/>
    </row>
    <row r="756" spans="7:7" x14ac:dyDescent="0.25">
      <c r="G756" s="39"/>
    </row>
    <row r="757" spans="7:7" x14ac:dyDescent="0.25">
      <c r="G757" s="39"/>
    </row>
    <row r="758" spans="7:7" x14ac:dyDescent="0.25">
      <c r="G758" s="39"/>
    </row>
    <row r="759" spans="7:7" x14ac:dyDescent="0.25">
      <c r="G759" s="39"/>
    </row>
    <row r="760" spans="7:7" x14ac:dyDescent="0.25">
      <c r="G760" s="39"/>
    </row>
    <row r="761" spans="7:7" x14ac:dyDescent="0.25">
      <c r="G761" s="39"/>
    </row>
    <row r="762" spans="7:7" x14ac:dyDescent="0.25">
      <c r="G762" s="39"/>
    </row>
    <row r="763" spans="7:7" x14ac:dyDescent="0.25">
      <c r="G763" s="39"/>
    </row>
    <row r="764" spans="7:7" x14ac:dyDescent="0.25">
      <c r="G764" s="39"/>
    </row>
    <row r="765" spans="7:7" x14ac:dyDescent="0.25">
      <c r="G765" s="39"/>
    </row>
    <row r="766" spans="7:7" x14ac:dyDescent="0.25">
      <c r="G766" s="39"/>
    </row>
    <row r="767" spans="7:7" x14ac:dyDescent="0.25">
      <c r="G767" s="39"/>
    </row>
    <row r="768" spans="7:7" x14ac:dyDescent="0.25">
      <c r="G768" s="39"/>
    </row>
    <row r="769" spans="7:7" x14ac:dyDescent="0.25">
      <c r="G769" s="39"/>
    </row>
    <row r="770" spans="7:7" x14ac:dyDescent="0.25">
      <c r="G770" s="39"/>
    </row>
    <row r="771" spans="7:7" x14ac:dyDescent="0.25">
      <c r="G771" s="39"/>
    </row>
    <row r="772" spans="7:7" x14ac:dyDescent="0.25">
      <c r="G772" s="39"/>
    </row>
    <row r="773" spans="7:7" x14ac:dyDescent="0.25">
      <c r="G773" s="39"/>
    </row>
    <row r="774" spans="7:7" x14ac:dyDescent="0.25">
      <c r="G774" s="39"/>
    </row>
    <row r="775" spans="7:7" x14ac:dyDescent="0.25">
      <c r="G775" s="39"/>
    </row>
    <row r="776" spans="7:7" x14ac:dyDescent="0.25">
      <c r="G776" s="39"/>
    </row>
    <row r="777" spans="7:7" x14ac:dyDescent="0.25">
      <c r="G777" s="39"/>
    </row>
    <row r="778" spans="7:7" x14ac:dyDescent="0.25">
      <c r="G778" s="39"/>
    </row>
    <row r="779" spans="7:7" x14ac:dyDescent="0.25">
      <c r="G779" s="39"/>
    </row>
    <row r="780" spans="7:7" x14ac:dyDescent="0.25">
      <c r="G780" s="39"/>
    </row>
    <row r="781" spans="7:7" x14ac:dyDescent="0.25">
      <c r="G781" s="39"/>
    </row>
    <row r="782" spans="7:7" x14ac:dyDescent="0.25">
      <c r="G782" s="39"/>
    </row>
    <row r="783" spans="7:7" x14ac:dyDescent="0.25">
      <c r="G783" s="39"/>
    </row>
    <row r="784" spans="7:7" x14ac:dyDescent="0.25">
      <c r="G784" s="39"/>
    </row>
    <row r="785" spans="7:7" x14ac:dyDescent="0.25">
      <c r="G785" s="39"/>
    </row>
    <row r="786" spans="7:7" x14ac:dyDescent="0.25">
      <c r="G786" s="39"/>
    </row>
    <row r="787" spans="7:7" x14ac:dyDescent="0.25">
      <c r="G787" s="39"/>
    </row>
    <row r="788" spans="7:7" x14ac:dyDescent="0.25">
      <c r="G788" s="39"/>
    </row>
    <row r="789" spans="7:7" x14ac:dyDescent="0.25">
      <c r="G789" s="39"/>
    </row>
    <row r="790" spans="7:7" x14ac:dyDescent="0.25">
      <c r="G790" s="39"/>
    </row>
    <row r="791" spans="7:7" x14ac:dyDescent="0.25">
      <c r="G791" s="39"/>
    </row>
    <row r="792" spans="7:7" x14ac:dyDescent="0.25">
      <c r="G792" s="39"/>
    </row>
    <row r="793" spans="7:7" x14ac:dyDescent="0.25">
      <c r="G793" s="39"/>
    </row>
    <row r="794" spans="7:7" x14ac:dyDescent="0.25">
      <c r="G794" s="39"/>
    </row>
    <row r="795" spans="7:7" x14ac:dyDescent="0.25">
      <c r="G795" s="39"/>
    </row>
    <row r="796" spans="7:7" x14ac:dyDescent="0.25">
      <c r="G796" s="39"/>
    </row>
    <row r="797" spans="7:7" x14ac:dyDescent="0.25">
      <c r="G797" s="39"/>
    </row>
    <row r="798" spans="7:7" x14ac:dyDescent="0.25">
      <c r="G798" s="39"/>
    </row>
    <row r="799" spans="7:7" x14ac:dyDescent="0.25">
      <c r="G799" s="39"/>
    </row>
    <row r="800" spans="7:7" x14ac:dyDescent="0.25">
      <c r="G800" s="39"/>
    </row>
    <row r="801" spans="7:7" x14ac:dyDescent="0.25">
      <c r="G801" s="39"/>
    </row>
    <row r="802" spans="7:7" x14ac:dyDescent="0.25">
      <c r="G802" s="39"/>
    </row>
    <row r="803" spans="7:7" x14ac:dyDescent="0.25">
      <c r="G803" s="39"/>
    </row>
    <row r="804" spans="7:7" x14ac:dyDescent="0.25">
      <c r="G804" s="39"/>
    </row>
    <row r="805" spans="7:7" x14ac:dyDescent="0.25">
      <c r="G805" s="39"/>
    </row>
    <row r="806" spans="7:7" x14ac:dyDescent="0.25">
      <c r="G806" s="39"/>
    </row>
    <row r="807" spans="7:7" x14ac:dyDescent="0.25">
      <c r="G807" s="39"/>
    </row>
    <row r="808" spans="7:7" x14ac:dyDescent="0.25">
      <c r="G808" s="39"/>
    </row>
    <row r="809" spans="7:7" x14ac:dyDescent="0.25">
      <c r="G809" s="39"/>
    </row>
    <row r="810" spans="7:7" x14ac:dyDescent="0.25">
      <c r="G810" s="39"/>
    </row>
    <row r="811" spans="7:7" x14ac:dyDescent="0.25">
      <c r="G811" s="39"/>
    </row>
    <row r="812" spans="7:7" x14ac:dyDescent="0.25">
      <c r="G812" s="39"/>
    </row>
    <row r="813" spans="7:7" x14ac:dyDescent="0.25">
      <c r="G813" s="39"/>
    </row>
    <row r="814" spans="7:7" x14ac:dyDescent="0.25">
      <c r="G814" s="39"/>
    </row>
    <row r="815" spans="7:7" x14ac:dyDescent="0.25">
      <c r="G815" s="39"/>
    </row>
    <row r="816" spans="7:7" x14ac:dyDescent="0.25">
      <c r="G816" s="39"/>
    </row>
    <row r="817" spans="7:7" x14ac:dyDescent="0.25">
      <c r="G817" s="39"/>
    </row>
    <row r="818" spans="7:7" x14ac:dyDescent="0.25">
      <c r="G818" s="39"/>
    </row>
    <row r="819" spans="7:7" x14ac:dyDescent="0.25">
      <c r="G819" s="39"/>
    </row>
    <row r="820" spans="7:7" x14ac:dyDescent="0.25">
      <c r="G820" s="39"/>
    </row>
    <row r="821" spans="7:7" x14ac:dyDescent="0.25">
      <c r="G821" s="39"/>
    </row>
    <row r="822" spans="7:7" x14ac:dyDescent="0.25">
      <c r="G822" s="39"/>
    </row>
    <row r="823" spans="7:7" x14ac:dyDescent="0.25">
      <c r="G823" s="39"/>
    </row>
    <row r="824" spans="7:7" x14ac:dyDescent="0.25">
      <c r="G824" s="39"/>
    </row>
    <row r="825" spans="7:7" ht="15" customHeight="1" x14ac:dyDescent="0.25">
      <c r="G825" s="39"/>
    </row>
    <row r="826" spans="7:7" ht="15" customHeight="1" x14ac:dyDescent="0.25">
      <c r="G826" s="39"/>
    </row>
    <row r="827" spans="7:7" ht="15" customHeight="1" x14ac:dyDescent="0.25">
      <c r="G827" s="39"/>
    </row>
    <row r="828" spans="7:7" ht="15" customHeight="1" x14ac:dyDescent="0.25">
      <c r="G828" s="39"/>
    </row>
    <row r="829" spans="7:7" ht="15" customHeight="1" x14ac:dyDescent="0.25">
      <c r="G829" s="39"/>
    </row>
    <row r="830" spans="7:7" ht="15" customHeight="1" x14ac:dyDescent="0.25">
      <c r="G830" s="39"/>
    </row>
    <row r="831" spans="7:7" ht="15" customHeight="1" x14ac:dyDescent="0.25">
      <c r="G831" s="39"/>
    </row>
    <row r="832" spans="7:7" ht="15" customHeight="1" x14ac:dyDescent="0.25">
      <c r="G832" s="39"/>
    </row>
    <row r="833" spans="7:7" ht="15" customHeight="1" x14ac:dyDescent="0.25">
      <c r="G833" s="39"/>
    </row>
    <row r="834" spans="7:7" ht="15" customHeight="1" x14ac:dyDescent="0.25">
      <c r="G834" s="39"/>
    </row>
    <row r="835" spans="7:7" ht="15" customHeight="1" x14ac:dyDescent="0.25">
      <c r="G835" s="39"/>
    </row>
    <row r="836" spans="7:7" ht="15" customHeight="1" x14ac:dyDescent="0.25">
      <c r="G836" s="39"/>
    </row>
    <row r="837" spans="7:7" ht="15" customHeight="1" x14ac:dyDescent="0.25">
      <c r="G837" s="39"/>
    </row>
    <row r="838" spans="7:7" ht="15" customHeight="1" x14ac:dyDescent="0.25">
      <c r="G838" s="39"/>
    </row>
    <row r="839" spans="7:7" ht="15" customHeight="1" x14ac:dyDescent="0.25">
      <c r="G839" s="39"/>
    </row>
    <row r="840" spans="7:7" ht="15" customHeight="1" x14ac:dyDescent="0.25">
      <c r="G840" s="39"/>
    </row>
    <row r="841" spans="7:7" ht="15" customHeight="1" x14ac:dyDescent="0.25">
      <c r="G841" s="39"/>
    </row>
    <row r="842" spans="7:7" ht="15" customHeight="1" x14ac:dyDescent="0.25">
      <c r="G842" s="39"/>
    </row>
    <row r="843" spans="7:7" ht="15" customHeight="1" x14ac:dyDescent="0.25">
      <c r="G843" s="39"/>
    </row>
    <row r="844" spans="7:7" ht="15" customHeight="1" x14ac:dyDescent="0.25">
      <c r="G844" s="39"/>
    </row>
    <row r="845" spans="7:7" ht="15" customHeight="1" x14ac:dyDescent="0.25">
      <c r="G845" s="39"/>
    </row>
    <row r="846" spans="7:7" ht="15" customHeight="1" x14ac:dyDescent="0.25">
      <c r="G846" s="39"/>
    </row>
    <row r="847" spans="7:7" ht="15" customHeight="1" x14ac:dyDescent="0.25">
      <c r="G847" s="39"/>
    </row>
    <row r="848" spans="7:7" ht="15" customHeight="1" x14ac:dyDescent="0.25">
      <c r="G848" s="39"/>
    </row>
    <row r="849" spans="7:7" ht="15" customHeight="1" x14ac:dyDescent="0.25">
      <c r="G849" s="39"/>
    </row>
    <row r="850" spans="7:7" ht="9.9499999999999993" customHeight="1" x14ac:dyDescent="0.25">
      <c r="G850" s="39"/>
    </row>
    <row r="851" spans="7:7" ht="9.9499999999999993" customHeight="1" x14ac:dyDescent="0.25">
      <c r="G851" s="39"/>
    </row>
    <row r="852" spans="7:7" ht="9.9499999999999993" customHeight="1" x14ac:dyDescent="0.25">
      <c r="G852" s="39"/>
    </row>
    <row r="853" spans="7:7" ht="9.9499999999999993" customHeight="1" x14ac:dyDescent="0.25">
      <c r="G853" s="39"/>
    </row>
    <row r="854" spans="7:7" ht="9.9499999999999993" customHeight="1" x14ac:dyDescent="0.25">
      <c r="G854" s="39"/>
    </row>
    <row r="855" spans="7:7" ht="9.9499999999999993" customHeight="1" x14ac:dyDescent="0.25">
      <c r="G855" s="39"/>
    </row>
    <row r="856" spans="7:7" ht="9.9499999999999993" customHeight="1" x14ac:dyDescent="0.25">
      <c r="G856" s="39"/>
    </row>
    <row r="857" spans="7:7" ht="9.9499999999999993" customHeight="1" x14ac:dyDescent="0.25">
      <c r="G857" s="39"/>
    </row>
    <row r="858" spans="7:7" ht="9.9499999999999993" customHeight="1" x14ac:dyDescent="0.25">
      <c r="G858" s="39"/>
    </row>
    <row r="859" spans="7:7" ht="9.9499999999999993" customHeight="1" x14ac:dyDescent="0.25">
      <c r="G859" s="39"/>
    </row>
    <row r="860" spans="7:7" ht="9.9499999999999993" customHeight="1" x14ac:dyDescent="0.25">
      <c r="G860" s="39"/>
    </row>
    <row r="861" spans="7:7" ht="9.9499999999999993" customHeight="1" x14ac:dyDescent="0.25">
      <c r="G861" s="39"/>
    </row>
    <row r="862" spans="7:7" ht="9.9499999999999993" customHeight="1" x14ac:dyDescent="0.25">
      <c r="G862" s="39"/>
    </row>
    <row r="863" spans="7:7" ht="9.9499999999999993" customHeight="1" x14ac:dyDescent="0.25">
      <c r="G863" s="39"/>
    </row>
    <row r="864" spans="7:7" ht="9.9499999999999993" customHeight="1" x14ac:dyDescent="0.25">
      <c r="G864" s="39"/>
    </row>
    <row r="865" spans="7:7" ht="9.9499999999999993" customHeight="1" x14ac:dyDescent="0.25">
      <c r="G865" s="39"/>
    </row>
    <row r="866" spans="7:7" ht="9.9499999999999993" customHeight="1" x14ac:dyDescent="0.25">
      <c r="G866" s="39"/>
    </row>
    <row r="867" spans="7:7" ht="9.9499999999999993" customHeight="1" x14ac:dyDescent="0.25">
      <c r="G867" s="39"/>
    </row>
    <row r="868" spans="7:7" ht="9.9499999999999993" customHeight="1" x14ac:dyDescent="0.25">
      <c r="G868" s="39"/>
    </row>
    <row r="869" spans="7:7" ht="9.9499999999999993" customHeight="1" x14ac:dyDescent="0.25">
      <c r="G869" s="39"/>
    </row>
    <row r="870" spans="7:7" ht="9.9499999999999993" customHeight="1" x14ac:dyDescent="0.25">
      <c r="G870" s="39"/>
    </row>
    <row r="871" spans="7:7" ht="9.9499999999999993" customHeight="1" x14ac:dyDescent="0.25">
      <c r="G871" s="39"/>
    </row>
    <row r="872" spans="7:7" ht="9.9499999999999993" customHeight="1" x14ac:dyDescent="0.25">
      <c r="G872" s="39"/>
    </row>
    <row r="873" spans="7:7" ht="9.9499999999999993" customHeight="1" x14ac:dyDescent="0.25">
      <c r="G873" s="39"/>
    </row>
    <row r="874" spans="7:7" ht="9.9499999999999993" customHeight="1" x14ac:dyDescent="0.25">
      <c r="G874" s="39"/>
    </row>
    <row r="875" spans="7:7" ht="9.9499999999999993" customHeight="1" x14ac:dyDescent="0.25">
      <c r="G875" s="39"/>
    </row>
    <row r="876" spans="7:7" ht="9.9499999999999993" customHeight="1" x14ac:dyDescent="0.25">
      <c r="G876" s="39"/>
    </row>
    <row r="877" spans="7:7" ht="9.9499999999999993" customHeight="1" x14ac:dyDescent="0.25">
      <c r="G877" s="39"/>
    </row>
    <row r="878" spans="7:7" ht="9.9499999999999993" customHeight="1" x14ac:dyDescent="0.25">
      <c r="G878" s="39"/>
    </row>
    <row r="879" spans="7:7" ht="9.9499999999999993" customHeight="1" x14ac:dyDescent="0.25">
      <c r="G879" s="39"/>
    </row>
    <row r="880" spans="7:7" ht="9.9499999999999993" customHeight="1" x14ac:dyDescent="0.25">
      <c r="G880" s="39"/>
    </row>
    <row r="881" spans="7:7" ht="9.9499999999999993" customHeight="1" x14ac:dyDescent="0.25">
      <c r="G881" s="39"/>
    </row>
    <row r="882" spans="7:7" ht="9.9499999999999993" customHeight="1" x14ac:dyDescent="0.25">
      <c r="G882" s="39"/>
    </row>
    <row r="883" spans="7:7" ht="9.9499999999999993" customHeight="1" x14ac:dyDescent="0.25">
      <c r="G883" s="39"/>
    </row>
    <row r="884" spans="7:7" ht="9.9499999999999993" customHeight="1" x14ac:dyDescent="0.25">
      <c r="G884" s="39"/>
    </row>
    <row r="885" spans="7:7" ht="9.9499999999999993" customHeight="1" x14ac:dyDescent="0.25">
      <c r="G885" s="39"/>
    </row>
    <row r="886" spans="7:7" ht="9.9499999999999993" customHeight="1" x14ac:dyDescent="0.25">
      <c r="G886" s="39"/>
    </row>
    <row r="887" spans="7:7" ht="9.9499999999999993" customHeight="1" x14ac:dyDescent="0.25">
      <c r="G887" s="39"/>
    </row>
    <row r="888" spans="7:7" ht="9.9499999999999993" customHeight="1" x14ac:dyDescent="0.25">
      <c r="G888" s="39"/>
    </row>
    <row r="889" spans="7:7" ht="9.9499999999999993" customHeight="1" x14ac:dyDescent="0.25">
      <c r="G889" s="39"/>
    </row>
    <row r="890" spans="7:7" ht="9.9499999999999993" customHeight="1" x14ac:dyDescent="0.25">
      <c r="G890" s="39"/>
    </row>
    <row r="891" spans="7:7" ht="9.9499999999999993" customHeight="1" x14ac:dyDescent="0.25">
      <c r="G891" s="39"/>
    </row>
    <row r="892" spans="7:7" ht="9.9499999999999993" customHeight="1" x14ac:dyDescent="0.25">
      <c r="G892" s="39"/>
    </row>
    <row r="893" spans="7:7" ht="9.9499999999999993" customHeight="1" x14ac:dyDescent="0.25">
      <c r="G893" s="39"/>
    </row>
    <row r="894" spans="7:7" ht="9.9499999999999993" customHeight="1" x14ac:dyDescent="0.25">
      <c r="G894" s="39"/>
    </row>
    <row r="895" spans="7:7" ht="9.9499999999999993" customHeight="1" x14ac:dyDescent="0.25">
      <c r="G895" s="39"/>
    </row>
    <row r="896" spans="7:7" ht="9.9499999999999993" customHeight="1" x14ac:dyDescent="0.25">
      <c r="G896" s="39"/>
    </row>
    <row r="897" spans="7:7" ht="9.9499999999999993" customHeight="1" x14ac:dyDescent="0.25">
      <c r="G897" s="39"/>
    </row>
    <row r="898" spans="7:7" ht="9.9499999999999993" customHeight="1" x14ac:dyDescent="0.25">
      <c r="G898" s="39"/>
    </row>
    <row r="899" spans="7:7" ht="9.9499999999999993" customHeight="1" x14ac:dyDescent="0.25">
      <c r="G899" s="39"/>
    </row>
    <row r="900" spans="7:7" ht="9.9499999999999993" customHeight="1" x14ac:dyDescent="0.25">
      <c r="G900" s="39"/>
    </row>
    <row r="901" spans="7:7" ht="9.9499999999999993" customHeight="1" x14ac:dyDescent="0.25">
      <c r="G901" s="39"/>
    </row>
    <row r="902" spans="7:7" ht="9.9499999999999993" customHeight="1" x14ac:dyDescent="0.25">
      <c r="G902" s="39"/>
    </row>
    <row r="903" spans="7:7" ht="9.9499999999999993" customHeight="1" x14ac:dyDescent="0.25">
      <c r="G903" s="39"/>
    </row>
    <row r="904" spans="7:7" ht="9.9499999999999993" customHeight="1" x14ac:dyDescent="0.25">
      <c r="G904" s="39"/>
    </row>
    <row r="905" spans="7:7" ht="9.9499999999999993" customHeight="1" x14ac:dyDescent="0.25">
      <c r="G905" s="39"/>
    </row>
    <row r="906" spans="7:7" ht="9.9499999999999993" customHeight="1" x14ac:dyDescent="0.25">
      <c r="G906" s="39"/>
    </row>
    <row r="907" spans="7:7" ht="9.9499999999999993" customHeight="1" x14ac:dyDescent="0.25">
      <c r="G907" s="39"/>
    </row>
    <row r="908" spans="7:7" ht="9.9499999999999993" customHeight="1" x14ac:dyDescent="0.25">
      <c r="G908" s="39"/>
    </row>
    <row r="909" spans="7:7" ht="9.9499999999999993" customHeight="1" x14ac:dyDescent="0.25">
      <c r="G909" s="39"/>
    </row>
    <row r="910" spans="7:7" ht="9.9499999999999993" customHeight="1" x14ac:dyDescent="0.25">
      <c r="G910" s="39"/>
    </row>
    <row r="911" spans="7:7" ht="9.9499999999999993" customHeight="1" x14ac:dyDescent="0.25">
      <c r="G911" s="39"/>
    </row>
    <row r="912" spans="7:7" ht="9.9499999999999993" customHeight="1" x14ac:dyDescent="0.25">
      <c r="G912" s="39"/>
    </row>
    <row r="913" spans="7:7" ht="9.9499999999999993" customHeight="1" x14ac:dyDescent="0.25">
      <c r="G913" s="39"/>
    </row>
    <row r="914" spans="7:7" ht="9.9499999999999993" customHeight="1" x14ac:dyDescent="0.25">
      <c r="G914" s="39"/>
    </row>
    <row r="915" spans="7:7" ht="9.9499999999999993" customHeight="1" x14ac:dyDescent="0.25">
      <c r="G915" s="39"/>
    </row>
    <row r="916" spans="7:7" ht="9.9499999999999993" customHeight="1" x14ac:dyDescent="0.25">
      <c r="G916" s="39"/>
    </row>
    <row r="917" spans="7:7" ht="9.9499999999999993" customHeight="1" x14ac:dyDescent="0.25">
      <c r="G917" s="39"/>
    </row>
    <row r="918" spans="7:7" ht="9.9499999999999993" customHeight="1" x14ac:dyDescent="0.25">
      <c r="G918" s="39"/>
    </row>
    <row r="919" spans="7:7" ht="9.9499999999999993" customHeight="1" x14ac:dyDescent="0.25">
      <c r="G919" s="39"/>
    </row>
    <row r="920" spans="7:7" ht="9.9499999999999993" customHeight="1" x14ac:dyDescent="0.25">
      <c r="G920" s="39"/>
    </row>
    <row r="921" spans="7:7" ht="9.9499999999999993" customHeight="1" x14ac:dyDescent="0.25">
      <c r="G921" s="39"/>
    </row>
    <row r="922" spans="7:7" ht="9.9499999999999993" customHeight="1" x14ac:dyDescent="0.25">
      <c r="G922" s="39"/>
    </row>
    <row r="923" spans="7:7" ht="9.9499999999999993" customHeight="1" x14ac:dyDescent="0.25">
      <c r="G923" s="39"/>
    </row>
    <row r="924" spans="7:7" ht="9.9499999999999993" customHeight="1" x14ac:dyDescent="0.25">
      <c r="G924" s="39"/>
    </row>
    <row r="925" spans="7:7" ht="9.9499999999999993" customHeight="1" x14ac:dyDescent="0.25">
      <c r="G925" s="39"/>
    </row>
    <row r="926" spans="7:7" ht="9.9499999999999993" customHeight="1" x14ac:dyDescent="0.25">
      <c r="G926" s="39"/>
    </row>
    <row r="927" spans="7:7" ht="9.9499999999999993" customHeight="1" x14ac:dyDescent="0.25">
      <c r="G927" s="39"/>
    </row>
    <row r="928" spans="7:7" ht="9.9499999999999993" customHeight="1" x14ac:dyDescent="0.25">
      <c r="G928" s="39"/>
    </row>
    <row r="929" spans="7:7" ht="9.9499999999999993" customHeight="1" x14ac:dyDescent="0.25">
      <c r="G929" s="39"/>
    </row>
    <row r="930" spans="7:7" ht="9.9499999999999993" customHeight="1" x14ac:dyDescent="0.25">
      <c r="G930" s="39"/>
    </row>
    <row r="931" spans="7:7" ht="9.9499999999999993" customHeight="1" x14ac:dyDescent="0.25">
      <c r="G931" s="39"/>
    </row>
    <row r="932" spans="7:7" ht="9.9499999999999993" customHeight="1" x14ac:dyDescent="0.25">
      <c r="G932" s="39"/>
    </row>
    <row r="933" spans="7:7" ht="9.9499999999999993" customHeight="1" x14ac:dyDescent="0.25">
      <c r="G933" s="39"/>
    </row>
    <row r="934" spans="7:7" ht="9.9499999999999993" customHeight="1" x14ac:dyDescent="0.25">
      <c r="G934" s="39"/>
    </row>
    <row r="935" spans="7:7" ht="9.9499999999999993" customHeight="1" x14ac:dyDescent="0.25">
      <c r="G935" s="39"/>
    </row>
    <row r="936" spans="7:7" ht="9.9499999999999993" customHeight="1" x14ac:dyDescent="0.25">
      <c r="G936" s="39"/>
    </row>
    <row r="937" spans="7:7" ht="9.9499999999999993" customHeight="1" x14ac:dyDescent="0.25">
      <c r="G937" s="39"/>
    </row>
    <row r="938" spans="7:7" ht="9.9499999999999993" customHeight="1" x14ac:dyDescent="0.25">
      <c r="G938" s="39"/>
    </row>
    <row r="939" spans="7:7" ht="9.9499999999999993" customHeight="1" x14ac:dyDescent="0.25">
      <c r="G939" s="39"/>
    </row>
    <row r="940" spans="7:7" ht="9.9499999999999993" customHeight="1" x14ac:dyDescent="0.25">
      <c r="G940" s="39"/>
    </row>
    <row r="941" spans="7:7" ht="9.9499999999999993" customHeight="1" x14ac:dyDescent="0.25">
      <c r="G941" s="39"/>
    </row>
    <row r="942" spans="7:7" ht="9.9499999999999993" customHeight="1" x14ac:dyDescent="0.25">
      <c r="G942" s="39"/>
    </row>
    <row r="943" spans="7:7" ht="9.9499999999999993" customHeight="1" x14ac:dyDescent="0.25">
      <c r="G943" s="39"/>
    </row>
    <row r="944" spans="7:7" ht="9.9499999999999993" customHeight="1" x14ac:dyDescent="0.25">
      <c r="G944" s="39"/>
    </row>
    <row r="945" spans="7:7" ht="9.9499999999999993" customHeight="1" x14ac:dyDescent="0.25">
      <c r="G945" s="39"/>
    </row>
    <row r="946" spans="7:7" ht="9.9499999999999993" customHeight="1" x14ac:dyDescent="0.25">
      <c r="G946" s="39"/>
    </row>
    <row r="947" spans="7:7" ht="9.9499999999999993" customHeight="1" x14ac:dyDescent="0.25">
      <c r="G947" s="39"/>
    </row>
    <row r="948" spans="7:7" ht="9.9499999999999993" customHeight="1" x14ac:dyDescent="0.25">
      <c r="G948" s="39"/>
    </row>
    <row r="949" spans="7:7" ht="9.9499999999999993" customHeight="1" x14ac:dyDescent="0.25">
      <c r="G949" s="39"/>
    </row>
    <row r="950" spans="7:7" ht="9.9499999999999993" customHeight="1" x14ac:dyDescent="0.25">
      <c r="G950" s="39"/>
    </row>
    <row r="951" spans="7:7" ht="9.9499999999999993" customHeight="1" x14ac:dyDescent="0.25">
      <c r="G951" s="39"/>
    </row>
    <row r="952" spans="7:7" ht="9.9499999999999993" customHeight="1" x14ac:dyDescent="0.25">
      <c r="G952" s="39"/>
    </row>
    <row r="953" spans="7:7" ht="9.9499999999999993" customHeight="1" x14ac:dyDescent="0.25">
      <c r="G953" s="39"/>
    </row>
    <row r="954" spans="7:7" ht="9.9499999999999993" customHeight="1" x14ac:dyDescent="0.25">
      <c r="G954" s="39"/>
    </row>
    <row r="955" spans="7:7" ht="9.9499999999999993" customHeight="1" x14ac:dyDescent="0.25">
      <c r="G955" s="39"/>
    </row>
    <row r="956" spans="7:7" ht="9.9499999999999993" customHeight="1" x14ac:dyDescent="0.25">
      <c r="G956" s="39"/>
    </row>
    <row r="957" spans="7:7" ht="9.9499999999999993" customHeight="1" x14ac:dyDescent="0.25">
      <c r="G957" s="39"/>
    </row>
    <row r="958" spans="7:7" ht="9.9499999999999993" customHeight="1" x14ac:dyDescent="0.25">
      <c r="G958" s="39"/>
    </row>
    <row r="959" spans="7:7" ht="9.9499999999999993" customHeight="1" x14ac:dyDescent="0.25">
      <c r="G959" s="39"/>
    </row>
    <row r="960" spans="7:7" ht="9.9499999999999993" customHeight="1" x14ac:dyDescent="0.25">
      <c r="G960" s="39"/>
    </row>
    <row r="961" spans="7:7" ht="9.9499999999999993" customHeight="1" x14ac:dyDescent="0.25">
      <c r="G961" s="39"/>
    </row>
    <row r="962" spans="7:7" ht="9.9499999999999993" customHeight="1" x14ac:dyDescent="0.25">
      <c r="G962" s="39"/>
    </row>
    <row r="963" spans="7:7" ht="9.9499999999999993" customHeight="1" x14ac:dyDescent="0.25">
      <c r="G963" s="39"/>
    </row>
    <row r="964" spans="7:7" ht="9.9499999999999993" customHeight="1" x14ac:dyDescent="0.25">
      <c r="G964" s="39"/>
    </row>
    <row r="965" spans="7:7" ht="9.9499999999999993" customHeight="1" x14ac:dyDescent="0.25">
      <c r="G965" s="39"/>
    </row>
    <row r="966" spans="7:7" ht="9.9499999999999993" customHeight="1" x14ac:dyDescent="0.25">
      <c r="G966" s="39"/>
    </row>
    <row r="967" spans="7:7" ht="9.9499999999999993" customHeight="1" x14ac:dyDescent="0.25">
      <c r="G967" s="39"/>
    </row>
    <row r="968" spans="7:7" ht="9.9499999999999993" customHeight="1" x14ac:dyDescent="0.25">
      <c r="G968" s="39"/>
    </row>
    <row r="969" spans="7:7" ht="9.9499999999999993" customHeight="1" x14ac:dyDescent="0.25">
      <c r="G969" s="39"/>
    </row>
    <row r="970" spans="7:7" ht="9.9499999999999993" customHeight="1" x14ac:dyDescent="0.25"/>
    <row r="971" spans="7:7" ht="9.9499999999999993" customHeight="1" x14ac:dyDescent="0.25"/>
    <row r="972" spans="7:7" ht="9.9499999999999993" customHeight="1" x14ac:dyDescent="0.25"/>
    <row r="973" spans="7:7" ht="9.9499999999999993" customHeight="1" x14ac:dyDescent="0.25"/>
    <row r="974" spans="7:7" ht="9.9499999999999993" customHeight="1" x14ac:dyDescent="0.25"/>
    <row r="975" spans="7:7" ht="9.9499999999999993" customHeight="1" x14ac:dyDescent="0.25"/>
    <row r="976" spans="7:7" ht="9.9499999999999993" customHeight="1" x14ac:dyDescent="0.25"/>
    <row r="977" ht="9.9499999999999993" customHeight="1" x14ac:dyDescent="0.25"/>
    <row r="978" ht="9.9499999999999993" customHeight="1" x14ac:dyDescent="0.25"/>
    <row r="979" ht="9.9499999999999993" customHeight="1" x14ac:dyDescent="0.25"/>
    <row r="980" ht="9.9499999999999993" customHeight="1" x14ac:dyDescent="0.25"/>
    <row r="981" ht="9.9499999999999993" customHeight="1" x14ac:dyDescent="0.25"/>
    <row r="982" ht="9.9499999999999993" customHeight="1" x14ac:dyDescent="0.25"/>
    <row r="983" ht="9.9499999999999993" customHeight="1" x14ac:dyDescent="0.25"/>
    <row r="984" ht="9.9499999999999993" customHeight="1" x14ac:dyDescent="0.25"/>
    <row r="985" ht="9.9499999999999993" customHeight="1" x14ac:dyDescent="0.25"/>
    <row r="986" ht="9.9499999999999993" customHeight="1" x14ac:dyDescent="0.25"/>
    <row r="987" ht="9.9499999999999993" customHeight="1" x14ac:dyDescent="0.25"/>
    <row r="988" ht="9.9499999999999993" customHeight="1" x14ac:dyDescent="0.25"/>
    <row r="989" ht="9.9499999999999993" customHeight="1" x14ac:dyDescent="0.25"/>
    <row r="990" ht="9.9499999999999993" customHeight="1" x14ac:dyDescent="0.25"/>
    <row r="991" ht="9.9499999999999993" customHeight="1" x14ac:dyDescent="0.25"/>
    <row r="992" ht="9.9499999999999993" customHeight="1" x14ac:dyDescent="0.25"/>
    <row r="993" ht="9.9499999999999993" customHeight="1" x14ac:dyDescent="0.25"/>
    <row r="994" ht="9.9499999999999993" customHeight="1" x14ac:dyDescent="0.25"/>
    <row r="995" ht="9.9499999999999993" customHeight="1" x14ac:dyDescent="0.25"/>
    <row r="996" ht="9.9499999999999993" customHeight="1" x14ac:dyDescent="0.25"/>
    <row r="997" ht="9.9499999999999993" customHeight="1" x14ac:dyDescent="0.25"/>
    <row r="998" ht="9.9499999999999993" customHeight="1" x14ac:dyDescent="0.25"/>
    <row r="999" ht="9.9499999999999993" customHeight="1" x14ac:dyDescent="0.25"/>
    <row r="1000" ht="9.9499999999999993" customHeight="1" x14ac:dyDescent="0.25"/>
    <row r="1001" ht="9.9499999999999993" customHeight="1" x14ac:dyDescent="0.25"/>
    <row r="1002" ht="9.9499999999999993" customHeight="1" x14ac:dyDescent="0.25"/>
    <row r="1003" ht="9.9499999999999993" customHeight="1" x14ac:dyDescent="0.25"/>
    <row r="1004" ht="9.9499999999999993" customHeight="1" x14ac:dyDescent="0.25"/>
    <row r="1005" ht="9.9499999999999993" customHeight="1" x14ac:dyDescent="0.25"/>
    <row r="1006" ht="9.9499999999999993" customHeight="1" x14ac:dyDescent="0.25"/>
    <row r="1007" ht="9.9499999999999993" customHeight="1" x14ac:dyDescent="0.25"/>
    <row r="1008" ht="9.9499999999999993" customHeight="1" x14ac:dyDescent="0.25"/>
    <row r="1009" ht="9.9499999999999993" customHeight="1" x14ac:dyDescent="0.25"/>
    <row r="1010" ht="9.9499999999999993" customHeight="1" x14ac:dyDescent="0.25"/>
    <row r="1011" ht="9.9499999999999993" customHeight="1" x14ac:dyDescent="0.25"/>
    <row r="1012" ht="9.9499999999999993" customHeight="1" x14ac:dyDescent="0.25"/>
    <row r="1013" ht="9.9499999999999993" customHeight="1" x14ac:dyDescent="0.25"/>
    <row r="1014" ht="9.9499999999999993" customHeight="1" x14ac:dyDescent="0.25"/>
    <row r="1015" ht="9.9499999999999993" customHeight="1" x14ac:dyDescent="0.25"/>
    <row r="1016" ht="9.9499999999999993" customHeight="1" x14ac:dyDescent="0.25"/>
    <row r="1017" ht="9.9499999999999993" customHeight="1" x14ac:dyDescent="0.25"/>
    <row r="1018" ht="9.9499999999999993" customHeight="1" x14ac:dyDescent="0.25"/>
    <row r="1019" ht="9.9499999999999993" customHeight="1" x14ac:dyDescent="0.25"/>
    <row r="1020" ht="9.9499999999999993" customHeight="1" x14ac:dyDescent="0.25"/>
    <row r="1021" ht="9.9499999999999993" customHeight="1" x14ac:dyDescent="0.25"/>
    <row r="1022" ht="9.9499999999999993" customHeight="1" x14ac:dyDescent="0.25"/>
    <row r="1023" ht="9.9499999999999993" customHeight="1" x14ac:dyDescent="0.25"/>
    <row r="1024" ht="9.9499999999999993" customHeight="1" x14ac:dyDescent="0.25"/>
    <row r="1025" ht="9.9499999999999993" customHeight="1" x14ac:dyDescent="0.25"/>
    <row r="1026" ht="9.9499999999999993" customHeight="1" x14ac:dyDescent="0.25"/>
    <row r="1027" ht="9.9499999999999993" customHeight="1" x14ac:dyDescent="0.25"/>
    <row r="1028" ht="9.9499999999999993" customHeight="1" x14ac:dyDescent="0.25"/>
    <row r="1029" ht="9.9499999999999993" customHeight="1" x14ac:dyDescent="0.25"/>
    <row r="1030" ht="9.9499999999999993" customHeight="1" x14ac:dyDescent="0.25"/>
    <row r="1031" ht="9.9499999999999993" customHeight="1" x14ac:dyDescent="0.25"/>
    <row r="1032" ht="9.9499999999999993" customHeight="1" x14ac:dyDescent="0.25"/>
    <row r="1033" ht="9.9499999999999993" customHeight="1" x14ac:dyDescent="0.25"/>
    <row r="1034" ht="9.9499999999999993" customHeight="1" x14ac:dyDescent="0.25"/>
    <row r="1035" ht="9.9499999999999993" customHeight="1" x14ac:dyDescent="0.25"/>
    <row r="1036" ht="9.9499999999999993" customHeight="1" x14ac:dyDescent="0.25"/>
    <row r="1037" ht="9.9499999999999993" customHeight="1" x14ac:dyDescent="0.25"/>
    <row r="1038" ht="9.9499999999999993" customHeight="1" x14ac:dyDescent="0.25"/>
    <row r="1039" ht="9.9499999999999993" customHeight="1" x14ac:dyDescent="0.25"/>
    <row r="1040" ht="9.9499999999999993" customHeight="1" x14ac:dyDescent="0.25"/>
    <row r="1041" ht="9.9499999999999993" customHeight="1" x14ac:dyDescent="0.25"/>
    <row r="1042" ht="9.9499999999999993" customHeight="1" x14ac:dyDescent="0.25"/>
    <row r="1043" ht="9.9499999999999993" customHeight="1" x14ac:dyDescent="0.25"/>
    <row r="1044" ht="9.9499999999999993" customHeight="1" x14ac:dyDescent="0.25"/>
    <row r="1045" ht="9.9499999999999993" customHeight="1" x14ac:dyDescent="0.25"/>
    <row r="1046" ht="9.9499999999999993" customHeight="1" x14ac:dyDescent="0.25"/>
    <row r="1047" ht="9.9499999999999993" customHeight="1" x14ac:dyDescent="0.25"/>
    <row r="1048" ht="9.9499999999999993" customHeight="1" x14ac:dyDescent="0.25"/>
    <row r="1049" ht="9.9499999999999993" customHeight="1" x14ac:dyDescent="0.25"/>
    <row r="1050" ht="9.9499999999999993" customHeight="1" x14ac:dyDescent="0.25"/>
    <row r="1051" ht="9.9499999999999993" customHeight="1" x14ac:dyDescent="0.25"/>
    <row r="1052" ht="9.9499999999999993" customHeight="1" x14ac:dyDescent="0.25"/>
    <row r="1053" ht="9.9499999999999993" customHeight="1" x14ac:dyDescent="0.25"/>
    <row r="1054" ht="9.9499999999999993" customHeight="1" x14ac:dyDescent="0.25"/>
    <row r="1055" ht="9.9499999999999993" customHeight="1" x14ac:dyDescent="0.25"/>
    <row r="1056" ht="9.9499999999999993" customHeight="1" x14ac:dyDescent="0.25"/>
    <row r="1057" ht="9.9499999999999993" customHeight="1" x14ac:dyDescent="0.25"/>
    <row r="1058" ht="9.9499999999999993" customHeight="1" x14ac:dyDescent="0.25"/>
    <row r="1059" ht="9.9499999999999993" customHeight="1" x14ac:dyDescent="0.25"/>
    <row r="1060" ht="9.9499999999999993" customHeight="1" x14ac:dyDescent="0.25"/>
    <row r="1061" ht="9.9499999999999993" customHeight="1" x14ac:dyDescent="0.25"/>
    <row r="1062" ht="9.9499999999999993" customHeight="1" x14ac:dyDescent="0.25"/>
    <row r="1063" ht="9.9499999999999993" customHeight="1" x14ac:dyDescent="0.25"/>
    <row r="1064" ht="9.9499999999999993" customHeight="1" x14ac:dyDescent="0.25"/>
    <row r="1065" ht="9.9499999999999993" customHeight="1" x14ac:dyDescent="0.25"/>
    <row r="1066" ht="9.9499999999999993" customHeight="1" x14ac:dyDescent="0.25"/>
    <row r="1067" ht="9.9499999999999993" customHeight="1" x14ac:dyDescent="0.25"/>
    <row r="1068" ht="9.9499999999999993" customHeight="1" x14ac:dyDescent="0.25"/>
    <row r="1069" ht="9.9499999999999993" customHeight="1" x14ac:dyDescent="0.25"/>
    <row r="1070" ht="9.9499999999999993" customHeight="1" x14ac:dyDescent="0.25"/>
    <row r="1071" ht="9.9499999999999993" customHeight="1" x14ac:dyDescent="0.25"/>
    <row r="1072" ht="9.9499999999999993" customHeight="1" x14ac:dyDescent="0.25"/>
    <row r="1073" ht="9.9499999999999993" customHeight="1" x14ac:dyDescent="0.25"/>
    <row r="1074" ht="9.9499999999999993" customHeight="1" x14ac:dyDescent="0.25"/>
    <row r="1075" ht="9.9499999999999993" customHeight="1" x14ac:dyDescent="0.25"/>
    <row r="1076" ht="9.9499999999999993" customHeight="1" x14ac:dyDescent="0.25"/>
    <row r="1077" ht="9.9499999999999993" customHeight="1" x14ac:dyDescent="0.25"/>
    <row r="1078" ht="9.9499999999999993" customHeight="1" x14ac:dyDescent="0.25"/>
    <row r="1079" ht="9.9499999999999993" customHeight="1" x14ac:dyDescent="0.25"/>
    <row r="1080" ht="9.9499999999999993" customHeight="1" x14ac:dyDescent="0.25"/>
    <row r="1081" ht="9.9499999999999993" customHeight="1" x14ac:dyDescent="0.25"/>
    <row r="1082" ht="9.9499999999999993" customHeight="1" x14ac:dyDescent="0.25"/>
    <row r="1083" ht="9.9499999999999993" customHeight="1" x14ac:dyDescent="0.25"/>
    <row r="1084" ht="9.9499999999999993" customHeight="1" x14ac:dyDescent="0.25"/>
    <row r="1085" ht="9.9499999999999993" customHeight="1" x14ac:dyDescent="0.25"/>
    <row r="1086" ht="9.9499999999999993" customHeight="1" x14ac:dyDescent="0.25"/>
    <row r="1087" ht="9.9499999999999993" customHeight="1" x14ac:dyDescent="0.25"/>
    <row r="1088" ht="9.9499999999999993" customHeight="1" x14ac:dyDescent="0.25"/>
    <row r="1089" ht="9.9499999999999993" customHeight="1" x14ac:dyDescent="0.25"/>
    <row r="1090" ht="9.9499999999999993" customHeight="1" x14ac:dyDescent="0.25"/>
    <row r="1091" ht="9.9499999999999993" customHeight="1" x14ac:dyDescent="0.25"/>
    <row r="1092" ht="9.9499999999999993" customHeight="1" x14ac:dyDescent="0.25"/>
    <row r="1093" ht="9.9499999999999993" customHeight="1" x14ac:dyDescent="0.25"/>
    <row r="1094" ht="9.9499999999999993" customHeight="1" x14ac:dyDescent="0.25"/>
    <row r="1095" ht="9.9499999999999993" customHeight="1" x14ac:dyDescent="0.25"/>
    <row r="1096" ht="9.9499999999999993" customHeight="1" x14ac:dyDescent="0.25"/>
    <row r="1097" ht="9.9499999999999993" customHeight="1" x14ac:dyDescent="0.25"/>
    <row r="1098" ht="9.9499999999999993" customHeight="1" x14ac:dyDescent="0.25"/>
    <row r="1099" ht="9.9499999999999993" customHeight="1" x14ac:dyDescent="0.25"/>
    <row r="1100" ht="9.9499999999999993" customHeight="1" x14ac:dyDescent="0.25"/>
    <row r="1101" ht="9.9499999999999993" customHeight="1" x14ac:dyDescent="0.25"/>
    <row r="1102" ht="9.9499999999999993" customHeight="1" x14ac:dyDescent="0.25"/>
    <row r="1103" ht="9.9499999999999993" customHeight="1" x14ac:dyDescent="0.25"/>
    <row r="1104" ht="9.9499999999999993" customHeight="1" x14ac:dyDescent="0.25"/>
    <row r="1105" ht="9.9499999999999993" customHeight="1" x14ac:dyDescent="0.25"/>
    <row r="1106" ht="9.9499999999999993" customHeight="1" x14ac:dyDescent="0.25"/>
    <row r="1107" ht="9.9499999999999993" customHeight="1" x14ac:dyDescent="0.25"/>
    <row r="1108" ht="9.9499999999999993" customHeight="1" x14ac:dyDescent="0.25"/>
    <row r="1109" ht="9.9499999999999993" customHeight="1" x14ac:dyDescent="0.25"/>
  </sheetData>
  <sheetProtection sheet="1" objects="1" scenarios="1"/>
  <pageMargins left="0.15748031496062992" right="0.19685039370078741" top="1.3385826771653544" bottom="0.35433070866141736" header="0.31496062992125984" footer="0.15748031496062992"/>
  <pageSetup paperSize="9" scale="79" orientation="portrait" r:id="rId1"/>
  <headerFooter alignWithMargins="0">
    <oddHeader xml:space="preserve">&amp;CSPECIFIKACIJA MATERIJALA I RADOVA
</oddHeader>
    <oddFooter>&amp;C&amp;"Arial Narrow,Uobičajeno"&amp;8 &amp;P od &amp;N</oddFooter>
  </headerFooter>
  <rowBreaks count="3" manualBreakCount="3">
    <brk id="20" max="6" man="1"/>
    <brk id="64" max="6" man="1"/>
    <brk id="10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8"/>
  <sheetViews>
    <sheetView showGridLines="0" view="pageBreakPreview" topLeftCell="A61" zoomScaleNormal="100" zoomScaleSheetLayoutView="100" workbookViewId="0">
      <selection activeCell="E52" sqref="E52"/>
    </sheetView>
  </sheetViews>
  <sheetFormatPr defaultRowHeight="15" x14ac:dyDescent="0.25"/>
  <cols>
    <col min="1" max="1" width="4.85546875" style="115" customWidth="1"/>
    <col min="2" max="2" width="42.42578125" style="132" customWidth="1"/>
    <col min="3" max="4" width="9.140625" style="117"/>
    <col min="5" max="5" width="9.140625" style="133"/>
    <col min="6" max="6" width="12.140625" style="117" customWidth="1"/>
    <col min="7" max="16384" width="9.140625" style="117"/>
  </cols>
  <sheetData>
    <row r="2" spans="1:7" ht="15.75" x14ac:dyDescent="0.25">
      <c r="B2" s="116" t="s">
        <v>43</v>
      </c>
    </row>
    <row r="4" spans="1:7" x14ac:dyDescent="0.25">
      <c r="A4" s="118"/>
      <c r="B4" s="119"/>
      <c r="D4" s="120"/>
    </row>
    <row r="5" spans="1:7" x14ac:dyDescent="0.25">
      <c r="A5" s="115" t="s">
        <v>8</v>
      </c>
      <c r="B5" s="121" t="s">
        <v>82</v>
      </c>
      <c r="D5" s="120"/>
    </row>
    <row r="6" spans="1:7" ht="121.5" customHeight="1" x14ac:dyDescent="0.25">
      <c r="B6" s="122" t="s">
        <v>76</v>
      </c>
      <c r="D6" s="120"/>
    </row>
    <row r="7" spans="1:7" x14ac:dyDescent="0.25">
      <c r="B7" s="122"/>
      <c r="D7" s="120"/>
    </row>
    <row r="8" spans="1:7" s="39" customFormat="1" ht="12" x14ac:dyDescent="0.25">
      <c r="A8" s="40"/>
      <c r="B8" s="123"/>
      <c r="C8" s="50" t="s">
        <v>6</v>
      </c>
      <c r="D8" s="51">
        <v>108.5</v>
      </c>
      <c r="E8" s="106"/>
      <c r="F8" s="52">
        <f t="shared" ref="F8" si="0">D8*E8</f>
        <v>0</v>
      </c>
      <c r="G8" s="45"/>
    </row>
    <row r="9" spans="1:7" x14ac:dyDescent="0.25">
      <c r="B9" s="122"/>
      <c r="D9" s="120"/>
    </row>
    <row r="10" spans="1:7" ht="220.5" customHeight="1" x14ac:dyDescent="0.25">
      <c r="A10" s="115">
        <v>2</v>
      </c>
      <c r="B10" s="122" t="s">
        <v>116</v>
      </c>
      <c r="D10" s="120"/>
    </row>
    <row r="11" spans="1:7" x14ac:dyDescent="0.25">
      <c r="B11" s="122"/>
      <c r="D11" s="120"/>
    </row>
    <row r="12" spans="1:7" s="39" customFormat="1" ht="12" x14ac:dyDescent="0.25">
      <c r="A12" s="40"/>
      <c r="B12" s="123"/>
      <c r="C12" s="50" t="s">
        <v>77</v>
      </c>
      <c r="D12" s="51">
        <v>85</v>
      </c>
      <c r="E12" s="106"/>
      <c r="F12" s="52">
        <f t="shared" ref="F12" si="1">D12*E12</f>
        <v>0</v>
      </c>
      <c r="G12" s="45"/>
    </row>
    <row r="13" spans="1:7" x14ac:dyDescent="0.25">
      <c r="B13" s="122"/>
      <c r="D13" s="120"/>
    </row>
    <row r="14" spans="1:7" x14ac:dyDescent="0.25">
      <c r="A14" s="115" t="s">
        <v>11</v>
      </c>
      <c r="B14" s="122" t="s">
        <v>118</v>
      </c>
      <c r="D14" s="120"/>
    </row>
    <row r="15" spans="1:7" ht="105" x14ac:dyDescent="0.25">
      <c r="B15" s="122" t="s">
        <v>117</v>
      </c>
      <c r="D15" s="120"/>
    </row>
    <row r="16" spans="1:7" s="39" customFormat="1" ht="12" x14ac:dyDescent="0.25">
      <c r="A16" s="40"/>
      <c r="B16" s="123"/>
      <c r="C16" s="50" t="s">
        <v>6</v>
      </c>
      <c r="D16" s="51">
        <v>108.5</v>
      </c>
      <c r="E16" s="106"/>
      <c r="F16" s="52">
        <f t="shared" ref="F16" si="2">D16*E16</f>
        <v>0</v>
      </c>
      <c r="G16" s="45"/>
    </row>
    <row r="17" spans="1:7" x14ac:dyDescent="0.25">
      <c r="B17" s="122"/>
      <c r="D17" s="120"/>
    </row>
    <row r="18" spans="1:7" ht="66.75" customHeight="1" x14ac:dyDescent="0.25">
      <c r="A18" s="115" t="s">
        <v>12</v>
      </c>
      <c r="B18" s="122" t="s">
        <v>119</v>
      </c>
      <c r="D18" s="120"/>
    </row>
    <row r="19" spans="1:7" x14ac:dyDescent="0.25">
      <c r="B19" s="122"/>
      <c r="D19" s="120"/>
    </row>
    <row r="20" spans="1:7" s="39" customFormat="1" ht="12" x14ac:dyDescent="0.25">
      <c r="A20" s="40"/>
      <c r="B20" s="123"/>
      <c r="C20" s="50" t="s">
        <v>77</v>
      </c>
      <c r="D20" s="51">
        <v>115</v>
      </c>
      <c r="E20" s="106"/>
      <c r="F20" s="52">
        <f t="shared" ref="F20" si="3">D20*E20</f>
        <v>0</v>
      </c>
      <c r="G20" s="45"/>
    </row>
    <row r="21" spans="1:7" x14ac:dyDescent="0.25">
      <c r="B21" s="122"/>
      <c r="D21" s="120"/>
    </row>
    <row r="22" spans="1:7" ht="180" x14ac:dyDescent="0.25">
      <c r="A22" s="115" t="s">
        <v>24</v>
      </c>
      <c r="B22" s="122" t="s">
        <v>78</v>
      </c>
      <c r="D22" s="120"/>
    </row>
    <row r="23" spans="1:7" x14ac:dyDescent="0.25">
      <c r="B23" s="122"/>
      <c r="D23" s="120"/>
    </row>
    <row r="24" spans="1:7" s="39" customFormat="1" ht="12" x14ac:dyDescent="0.25">
      <c r="A24" s="40"/>
      <c r="B24" s="123"/>
      <c r="C24" s="50" t="s">
        <v>77</v>
      </c>
      <c r="D24" s="51">
        <v>7.5</v>
      </c>
      <c r="E24" s="106"/>
      <c r="F24" s="52">
        <f t="shared" ref="F24" si="4">D24*E24</f>
        <v>0</v>
      </c>
      <c r="G24" s="45"/>
    </row>
    <row r="25" spans="1:7" x14ac:dyDescent="0.25">
      <c r="B25" s="122"/>
      <c r="D25" s="120"/>
    </row>
    <row r="26" spans="1:7" ht="105" x14ac:dyDescent="0.25">
      <c r="A26" s="115" t="s">
        <v>25</v>
      </c>
      <c r="B26" s="122" t="s">
        <v>79</v>
      </c>
      <c r="D26" s="120"/>
    </row>
    <row r="27" spans="1:7" x14ac:dyDescent="0.25">
      <c r="B27" s="122"/>
      <c r="D27" s="120"/>
    </row>
    <row r="28" spans="1:7" s="39" customFormat="1" ht="12" x14ac:dyDescent="0.25">
      <c r="A28" s="40"/>
      <c r="B28" s="123"/>
      <c r="C28" s="50" t="s">
        <v>77</v>
      </c>
      <c r="D28" s="51">
        <v>24</v>
      </c>
      <c r="E28" s="106"/>
      <c r="F28" s="52">
        <f t="shared" ref="F28" si="5">D28*E28</f>
        <v>0</v>
      </c>
      <c r="G28" s="45"/>
    </row>
    <row r="29" spans="1:7" x14ac:dyDescent="0.25">
      <c r="B29" s="122"/>
      <c r="D29" s="120"/>
    </row>
    <row r="30" spans="1:7" ht="150" x14ac:dyDescent="0.25">
      <c r="A30" s="115" t="s">
        <v>26</v>
      </c>
      <c r="B30" s="122" t="s">
        <v>80</v>
      </c>
      <c r="D30" s="120"/>
    </row>
    <row r="31" spans="1:7" x14ac:dyDescent="0.25">
      <c r="B31" s="122"/>
      <c r="D31" s="120"/>
    </row>
    <row r="32" spans="1:7" s="39" customFormat="1" ht="12" x14ac:dyDescent="0.25">
      <c r="A32" s="40"/>
      <c r="B32" s="123"/>
      <c r="C32" s="50" t="s">
        <v>77</v>
      </c>
      <c r="D32" s="51">
        <v>42</v>
      </c>
      <c r="E32" s="106"/>
      <c r="F32" s="52">
        <f t="shared" ref="F32" si="6">D32*E32</f>
        <v>0</v>
      </c>
      <c r="G32" s="45"/>
    </row>
    <row r="33" spans="1:7" s="39" customFormat="1" ht="12" x14ac:dyDescent="0.25">
      <c r="A33" s="40"/>
      <c r="B33" s="123"/>
      <c r="C33" s="54"/>
      <c r="D33" s="55"/>
      <c r="E33" s="105"/>
      <c r="F33" s="56"/>
      <c r="G33" s="45"/>
    </row>
    <row r="34" spans="1:7" s="39" customFormat="1" ht="135" x14ac:dyDescent="0.25">
      <c r="A34" s="40" t="s">
        <v>27</v>
      </c>
      <c r="B34" s="124" t="s">
        <v>120</v>
      </c>
      <c r="C34" s="54"/>
      <c r="D34" s="55"/>
      <c r="E34" s="105"/>
      <c r="F34" s="56"/>
      <c r="G34" s="45"/>
    </row>
    <row r="35" spans="1:7" s="39" customFormat="1" ht="12" x14ac:dyDescent="0.25">
      <c r="A35" s="40"/>
      <c r="B35" s="123"/>
      <c r="C35" s="54"/>
      <c r="D35" s="55"/>
      <c r="E35" s="105"/>
      <c r="F35" s="56"/>
      <c r="G35" s="45"/>
    </row>
    <row r="36" spans="1:7" s="39" customFormat="1" ht="12" x14ac:dyDescent="0.25">
      <c r="A36" s="40"/>
      <c r="B36" s="123"/>
      <c r="C36" s="50" t="s">
        <v>77</v>
      </c>
      <c r="D36" s="51">
        <v>15</v>
      </c>
      <c r="E36" s="106"/>
      <c r="F36" s="52">
        <f t="shared" ref="F36" si="7">D36*E36</f>
        <v>0</v>
      </c>
      <c r="G36" s="45"/>
    </row>
    <row r="37" spans="1:7" s="39" customFormat="1" ht="12" x14ac:dyDescent="0.25">
      <c r="A37" s="40"/>
      <c r="B37" s="123"/>
      <c r="C37" s="54"/>
      <c r="D37" s="55"/>
      <c r="E37" s="105"/>
      <c r="F37" s="56"/>
      <c r="G37" s="45"/>
    </row>
    <row r="38" spans="1:7" s="39" customFormat="1" ht="12" x14ac:dyDescent="0.25">
      <c r="A38" s="40"/>
      <c r="B38" s="123"/>
      <c r="C38" s="54"/>
      <c r="D38" s="55"/>
      <c r="E38" s="105"/>
      <c r="F38" s="56"/>
      <c r="G38" s="45"/>
    </row>
    <row r="39" spans="1:7" x14ac:dyDescent="0.25">
      <c r="B39" s="122"/>
      <c r="D39" s="120"/>
    </row>
    <row r="40" spans="1:7" ht="150" x14ac:dyDescent="0.25">
      <c r="A40" s="115" t="s">
        <v>28</v>
      </c>
      <c r="B40" s="122" t="s">
        <v>121</v>
      </c>
      <c r="D40" s="120"/>
    </row>
    <row r="41" spans="1:7" x14ac:dyDescent="0.25">
      <c r="B41" s="122"/>
      <c r="D41" s="120"/>
    </row>
    <row r="42" spans="1:7" s="39" customFormat="1" ht="12" x14ac:dyDescent="0.25">
      <c r="A42" s="40"/>
      <c r="B42" s="123"/>
      <c r="C42" s="50" t="s">
        <v>6</v>
      </c>
      <c r="D42" s="51">
        <v>18.2</v>
      </c>
      <c r="E42" s="106"/>
      <c r="F42" s="52">
        <f t="shared" ref="F42" si="8">D42*E42</f>
        <v>0</v>
      </c>
      <c r="G42" s="45"/>
    </row>
    <row r="43" spans="1:7" x14ac:dyDescent="0.25">
      <c r="B43" s="122"/>
      <c r="D43" s="120"/>
    </row>
    <row r="44" spans="1:7" x14ac:dyDescent="0.25">
      <c r="B44" s="122"/>
      <c r="D44" s="120"/>
    </row>
    <row r="45" spans="1:7" ht="30" x14ac:dyDescent="0.25">
      <c r="A45" s="115" t="s">
        <v>29</v>
      </c>
      <c r="B45" s="122" t="s">
        <v>122</v>
      </c>
      <c r="D45" s="120"/>
    </row>
    <row r="46" spans="1:7" x14ac:dyDescent="0.25">
      <c r="B46" s="122"/>
      <c r="D46" s="120"/>
    </row>
    <row r="47" spans="1:7" s="39" customFormat="1" ht="12" x14ac:dyDescent="0.25">
      <c r="A47" s="40"/>
      <c r="B47" s="123"/>
      <c r="C47" s="50" t="s">
        <v>45</v>
      </c>
      <c r="D47" s="51">
        <v>18.2</v>
      </c>
      <c r="E47" s="106"/>
      <c r="F47" s="52">
        <f t="shared" ref="F47" si="9">D47*E47</f>
        <v>0</v>
      </c>
      <c r="G47" s="45"/>
    </row>
    <row r="48" spans="1:7" x14ac:dyDescent="0.25">
      <c r="B48" s="122"/>
      <c r="D48" s="120"/>
    </row>
    <row r="49" spans="1:6" x14ac:dyDescent="0.25">
      <c r="A49" s="115" t="s">
        <v>30</v>
      </c>
      <c r="B49" s="122" t="s">
        <v>123</v>
      </c>
      <c r="D49" s="120"/>
    </row>
    <row r="50" spans="1:6" ht="210" x14ac:dyDescent="0.25">
      <c r="B50" s="122" t="s">
        <v>124</v>
      </c>
      <c r="D50" s="120"/>
    </row>
    <row r="51" spans="1:6" x14ac:dyDescent="0.25">
      <c r="B51" s="122"/>
      <c r="D51" s="120"/>
    </row>
    <row r="52" spans="1:6" ht="27" customHeight="1" x14ac:dyDescent="0.25">
      <c r="A52" s="115" t="s">
        <v>135</v>
      </c>
      <c r="B52" s="122" t="s">
        <v>125</v>
      </c>
      <c r="C52" s="50" t="s">
        <v>126</v>
      </c>
      <c r="D52" s="51">
        <v>13</v>
      </c>
      <c r="E52" s="106"/>
      <c r="F52" s="52">
        <f t="shared" ref="F52" si="10">D52*E52</f>
        <v>0</v>
      </c>
    </row>
    <row r="53" spans="1:6" x14ac:dyDescent="0.25">
      <c r="B53" s="122"/>
      <c r="D53" s="120"/>
    </row>
    <row r="54" spans="1:6" ht="30" x14ac:dyDescent="0.25">
      <c r="A54" s="115" t="s">
        <v>136</v>
      </c>
      <c r="B54" s="122" t="s">
        <v>127</v>
      </c>
      <c r="C54" s="50" t="s">
        <v>6</v>
      </c>
      <c r="D54" s="51">
        <v>13</v>
      </c>
      <c r="E54" s="106"/>
      <c r="F54" s="52">
        <f t="shared" ref="F54" si="11">D54*E54</f>
        <v>0</v>
      </c>
    </row>
    <row r="55" spans="1:6" x14ac:dyDescent="0.25">
      <c r="B55" s="122"/>
      <c r="C55" s="54"/>
      <c r="D55" s="55"/>
      <c r="E55" s="105"/>
      <c r="F55" s="56"/>
    </row>
    <row r="56" spans="1:6" ht="30" x14ac:dyDescent="0.25">
      <c r="A56" s="115" t="s">
        <v>137</v>
      </c>
      <c r="B56" s="122" t="s">
        <v>128</v>
      </c>
      <c r="C56" s="50" t="s">
        <v>126</v>
      </c>
      <c r="D56" s="51">
        <v>13</v>
      </c>
      <c r="E56" s="106"/>
      <c r="F56" s="52">
        <f t="shared" ref="F56" si="12">D56*E56</f>
        <v>0</v>
      </c>
    </row>
    <row r="57" spans="1:6" x14ac:dyDescent="0.25">
      <c r="B57" s="122"/>
      <c r="C57" s="54"/>
      <c r="D57" s="55"/>
      <c r="E57" s="105"/>
      <c r="F57" s="56"/>
    </row>
    <row r="58" spans="1:6" ht="30" x14ac:dyDescent="0.25">
      <c r="A58" s="115" t="s">
        <v>31</v>
      </c>
      <c r="B58" s="122" t="s">
        <v>129</v>
      </c>
      <c r="C58" s="54"/>
      <c r="D58" s="55"/>
      <c r="E58" s="105"/>
      <c r="F58" s="56"/>
    </row>
    <row r="59" spans="1:6" ht="150" x14ac:dyDescent="0.25">
      <c r="B59" s="122" t="s">
        <v>130</v>
      </c>
      <c r="C59" s="54"/>
      <c r="D59" s="55"/>
      <c r="E59" s="105"/>
      <c r="F59" s="56"/>
    </row>
    <row r="60" spans="1:6" ht="105" x14ac:dyDescent="0.25">
      <c r="B60" s="122" t="s">
        <v>131</v>
      </c>
      <c r="C60" s="54"/>
      <c r="D60" s="55"/>
      <c r="E60" s="105"/>
      <c r="F60" s="56"/>
    </row>
    <row r="61" spans="1:6" x14ac:dyDescent="0.25">
      <c r="B61" s="122"/>
      <c r="C61" s="54"/>
      <c r="D61" s="55"/>
      <c r="E61" s="105"/>
      <c r="F61" s="56"/>
    </row>
    <row r="62" spans="1:6" ht="30" x14ac:dyDescent="0.25">
      <c r="A62" s="115" t="s">
        <v>138</v>
      </c>
      <c r="B62" s="122" t="s">
        <v>132</v>
      </c>
      <c r="C62" s="50" t="s">
        <v>6</v>
      </c>
      <c r="D62" s="51">
        <v>15</v>
      </c>
      <c r="E62" s="106"/>
      <c r="F62" s="52">
        <f t="shared" ref="F62" si="13">D62*E62</f>
        <v>0</v>
      </c>
    </row>
    <row r="63" spans="1:6" x14ac:dyDescent="0.25">
      <c r="B63" s="122"/>
      <c r="C63" s="54"/>
      <c r="D63" s="55"/>
      <c r="E63" s="105"/>
      <c r="F63" s="56"/>
    </row>
    <row r="64" spans="1:6" x14ac:dyDescent="0.25">
      <c r="A64" s="115" t="s">
        <v>139</v>
      </c>
      <c r="B64" s="122" t="s">
        <v>133</v>
      </c>
      <c r="C64" s="50" t="s">
        <v>126</v>
      </c>
      <c r="D64" s="51">
        <v>25</v>
      </c>
      <c r="E64" s="106"/>
      <c r="F64" s="52">
        <f t="shared" ref="F64" si="14">D64*E64</f>
        <v>0</v>
      </c>
    </row>
    <row r="65" spans="1:6" x14ac:dyDescent="0.25">
      <c r="B65" s="122"/>
      <c r="C65" s="54"/>
      <c r="D65" s="55"/>
      <c r="E65" s="105"/>
      <c r="F65" s="56"/>
    </row>
    <row r="66" spans="1:6" x14ac:dyDescent="0.25">
      <c r="B66" s="122"/>
      <c r="C66" s="54"/>
      <c r="D66" s="55"/>
      <c r="E66" s="105"/>
      <c r="F66" s="56"/>
    </row>
    <row r="67" spans="1:6" ht="42" customHeight="1" x14ac:dyDescent="0.25">
      <c r="A67" s="115" t="s">
        <v>32</v>
      </c>
      <c r="B67" s="122" t="s">
        <v>134</v>
      </c>
      <c r="C67" s="54"/>
      <c r="D67" s="55"/>
      <c r="E67" s="105"/>
      <c r="F67" s="56"/>
    </row>
    <row r="68" spans="1:6" ht="14.25" customHeight="1" x14ac:dyDescent="0.25">
      <c r="B68" s="122"/>
      <c r="C68" s="54"/>
      <c r="D68" s="55"/>
      <c r="E68" s="105"/>
      <c r="F68" s="56"/>
    </row>
    <row r="69" spans="1:6" x14ac:dyDescent="0.25">
      <c r="B69" s="122"/>
      <c r="C69" s="50" t="s">
        <v>7</v>
      </c>
      <c r="D69" s="51">
        <v>1</v>
      </c>
      <c r="E69" s="106"/>
      <c r="F69" s="52">
        <f t="shared" ref="F69" si="15">D69*E69</f>
        <v>0</v>
      </c>
    </row>
    <row r="70" spans="1:6" x14ac:dyDescent="0.25">
      <c r="B70" s="23"/>
      <c r="C70" s="125"/>
      <c r="D70" s="22"/>
      <c r="E70" s="134"/>
      <c r="F70" s="126"/>
    </row>
    <row r="71" spans="1:6" x14ac:dyDescent="0.25">
      <c r="B71" s="127" t="s">
        <v>46</v>
      </c>
      <c r="F71" s="128">
        <f>SUM(F7:F70)</f>
        <v>0</v>
      </c>
    </row>
    <row r="72" spans="1:6" x14ac:dyDescent="0.25">
      <c r="B72" s="129" t="s">
        <v>13</v>
      </c>
      <c r="C72" s="130"/>
      <c r="D72" s="130"/>
      <c r="E72" s="135"/>
      <c r="F72" s="131">
        <f>F71*0.25</f>
        <v>0</v>
      </c>
    </row>
    <row r="74" spans="1:6" x14ac:dyDescent="0.25">
      <c r="B74" s="127" t="s">
        <v>47</v>
      </c>
      <c r="F74" s="128">
        <f>SUM(F71:F72)</f>
        <v>0</v>
      </c>
    </row>
    <row r="77" spans="1:6" x14ac:dyDescent="0.25">
      <c r="B77" s="132" t="s">
        <v>48</v>
      </c>
    </row>
    <row r="78" spans="1:6" x14ac:dyDescent="0.25">
      <c r="B78" s="132" t="s">
        <v>49</v>
      </c>
    </row>
  </sheetData>
  <sheetProtection sheet="1" objects="1" scenarios="1"/>
  <pageMargins left="0.7" right="0.7" top="0.75" bottom="0.75" header="0.3" footer="0.3"/>
  <pageSetup paperSize="9" orientation="portrait" r:id="rId1"/>
  <rowBreaks count="1" manualBreakCount="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6"/>
  <sheetViews>
    <sheetView showGridLines="0" tabSelected="1" view="pageBreakPreview" zoomScaleNormal="100" zoomScaleSheetLayoutView="100" workbookViewId="0">
      <selection activeCell="C7" sqref="C7"/>
    </sheetView>
  </sheetViews>
  <sheetFormatPr defaultRowHeight="15" x14ac:dyDescent="0.25"/>
  <cols>
    <col min="2" max="2" width="27.42578125" customWidth="1"/>
    <col min="6" max="6" width="15.7109375" style="16" bestFit="1" customWidth="1"/>
  </cols>
  <sheetData>
    <row r="2" spans="1:10" ht="15.75" x14ac:dyDescent="0.25">
      <c r="A2" s="13"/>
      <c r="B2" s="13" t="s">
        <v>41</v>
      </c>
      <c r="C2" s="13"/>
      <c r="D2" s="13"/>
      <c r="E2" s="13"/>
      <c r="F2" s="15"/>
      <c r="G2" s="13"/>
      <c r="H2" s="13"/>
      <c r="I2" s="13"/>
      <c r="J2" s="13"/>
    </row>
    <row r="3" spans="1:10" ht="15.75" x14ac:dyDescent="0.25">
      <c r="A3" s="13"/>
      <c r="B3" s="13"/>
      <c r="C3" s="13"/>
      <c r="D3" s="13"/>
      <c r="E3" s="13"/>
      <c r="F3" s="15"/>
      <c r="G3" s="13"/>
      <c r="H3" s="13"/>
      <c r="I3" s="13"/>
      <c r="J3" s="13"/>
    </row>
    <row r="4" spans="1:10" ht="15.75" x14ac:dyDescent="0.25">
      <c r="A4" s="13"/>
      <c r="B4" s="13"/>
      <c r="C4" s="13"/>
      <c r="D4" s="13"/>
      <c r="E4" s="13"/>
      <c r="F4" s="15"/>
      <c r="G4" s="13"/>
      <c r="H4" s="13"/>
      <c r="J4" s="13"/>
    </row>
    <row r="5" spans="1:10" ht="15.75" x14ac:dyDescent="0.25">
      <c r="A5" s="14">
        <v>1</v>
      </c>
      <c r="B5" s="13" t="s">
        <v>42</v>
      </c>
      <c r="C5" s="13"/>
      <c r="D5" s="13"/>
      <c r="E5" s="13"/>
      <c r="F5" s="18">
        <f>'Strojarski radovi'!F133</f>
        <v>0</v>
      </c>
      <c r="G5" s="13"/>
      <c r="H5" s="13"/>
      <c r="I5" s="13"/>
      <c r="J5" s="13"/>
    </row>
    <row r="6" spans="1:10" ht="15.75" x14ac:dyDescent="0.25">
      <c r="A6" s="14"/>
      <c r="B6" s="13"/>
      <c r="C6" s="13"/>
      <c r="D6" s="13"/>
      <c r="E6" s="13"/>
      <c r="F6" s="18"/>
      <c r="G6" s="13"/>
      <c r="H6" s="13"/>
      <c r="I6" s="13"/>
      <c r="J6" s="13"/>
    </row>
    <row r="7" spans="1:10" ht="15.75" x14ac:dyDescent="0.25">
      <c r="A7" s="14"/>
      <c r="B7" s="13"/>
      <c r="C7" s="13"/>
      <c r="D7" s="13"/>
      <c r="E7" s="13"/>
      <c r="F7" s="18"/>
      <c r="G7" s="13"/>
      <c r="H7" s="13"/>
      <c r="I7" s="13"/>
      <c r="J7" s="13"/>
    </row>
    <row r="8" spans="1:10" ht="15.75" x14ac:dyDescent="0.25">
      <c r="A8" s="25">
        <v>2</v>
      </c>
      <c r="B8" s="26" t="s">
        <v>43</v>
      </c>
      <c r="C8" s="26"/>
      <c r="D8" s="26"/>
      <c r="E8" s="26"/>
      <c r="F8" s="27">
        <f>'Građevinski radovi'!F71</f>
        <v>0</v>
      </c>
      <c r="G8" s="13"/>
      <c r="H8" s="13"/>
      <c r="I8" s="13"/>
      <c r="J8" s="13"/>
    </row>
    <row r="9" spans="1:10" ht="15.75" x14ac:dyDescent="0.25">
      <c r="A9" s="13"/>
      <c r="B9" s="13"/>
      <c r="C9" s="13"/>
      <c r="D9" s="13"/>
      <c r="E9" s="13"/>
      <c r="F9" s="18"/>
      <c r="G9" s="13"/>
      <c r="H9" s="13"/>
      <c r="I9" s="13"/>
      <c r="J9" s="13"/>
    </row>
    <row r="10" spans="1:10" ht="15.75" x14ac:dyDescent="0.25">
      <c r="A10" s="13"/>
      <c r="B10" s="13"/>
      <c r="C10" s="13"/>
      <c r="D10" s="13"/>
      <c r="E10" s="13"/>
      <c r="F10" s="18"/>
      <c r="G10" s="13"/>
      <c r="H10" s="13"/>
      <c r="I10" s="13"/>
      <c r="J10" s="13"/>
    </row>
    <row r="11" spans="1:10" s="19" customFormat="1" ht="15.75" x14ac:dyDescent="0.25">
      <c r="A11" s="17"/>
      <c r="B11" s="17" t="s">
        <v>44</v>
      </c>
      <c r="C11" s="17"/>
      <c r="D11" s="17"/>
      <c r="E11" s="17"/>
      <c r="F11" s="18">
        <f>SUM(F5:F8)</f>
        <v>0</v>
      </c>
      <c r="G11" s="17"/>
      <c r="H11" s="17"/>
      <c r="I11" s="17"/>
      <c r="J11" s="13"/>
    </row>
    <row r="12" spans="1:10" ht="15.75" x14ac:dyDescent="0.25">
      <c r="A12" s="13"/>
      <c r="B12" s="13" t="s">
        <v>40</v>
      </c>
      <c r="C12" s="13"/>
      <c r="D12" s="13"/>
      <c r="E12" s="13"/>
      <c r="F12" s="18">
        <f>F11*0.25</f>
        <v>0</v>
      </c>
      <c r="G12" s="13"/>
      <c r="H12" s="13"/>
      <c r="I12" s="13"/>
      <c r="J12" s="13"/>
    </row>
    <row r="13" spans="1:10" ht="15.75" x14ac:dyDescent="0.25">
      <c r="A13" s="13"/>
      <c r="B13" s="13"/>
      <c r="C13" s="13"/>
      <c r="D13" s="13"/>
      <c r="E13" s="13"/>
      <c r="F13" s="18"/>
      <c r="G13" s="13"/>
      <c r="H13" s="13"/>
      <c r="I13" s="13"/>
      <c r="J13" s="13"/>
    </row>
    <row r="14" spans="1:10" ht="15.75" x14ac:dyDescent="0.25">
      <c r="A14" s="13"/>
      <c r="B14" s="13"/>
      <c r="C14" s="13"/>
      <c r="D14" s="13"/>
      <c r="E14" s="13"/>
      <c r="F14" s="18"/>
      <c r="G14" s="13"/>
      <c r="H14" s="13"/>
      <c r="I14" s="13"/>
      <c r="J14" s="13"/>
    </row>
    <row r="15" spans="1:10" s="19" customFormat="1" ht="15.75" x14ac:dyDescent="0.25">
      <c r="A15" s="17"/>
      <c r="B15" s="17" t="s">
        <v>14</v>
      </c>
      <c r="C15" s="17"/>
      <c r="D15" s="17"/>
      <c r="E15" s="17"/>
      <c r="F15" s="18">
        <f>SUM(F11:F12)</f>
        <v>0</v>
      </c>
      <c r="G15" s="17"/>
      <c r="H15" s="17"/>
      <c r="I15" s="17"/>
      <c r="J15" s="17"/>
    </row>
    <row r="16" spans="1:10" x14ac:dyDescent="0.25">
      <c r="F16" s="24"/>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Naslovna</vt:lpstr>
      <vt:lpstr>Općenito</vt:lpstr>
      <vt:lpstr>Strojarski radovi</vt:lpstr>
      <vt:lpstr>Građevinski radovi</vt:lpstr>
      <vt:lpstr>Rekapitulacija</vt:lpstr>
      <vt:lpstr>'Strojarski radovi'!Print_Area</vt:lpstr>
      <vt:lpstr>'Strojarski radovi'!Print_Titles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c:creator>
  <cp:lastModifiedBy>Moguš Mihaela</cp:lastModifiedBy>
  <cp:lastPrinted>2022-09-05T06:33:21Z</cp:lastPrinted>
  <dcterms:created xsi:type="dcterms:W3CDTF">2018-01-16T20:12:39Z</dcterms:created>
  <dcterms:modified xsi:type="dcterms:W3CDTF">2022-11-30T09:36:50Z</dcterms:modified>
</cp:coreProperties>
</file>